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\Desktop\DCA\Concejo 2020\DP Martin permisos\SCAAV\anexos final\"/>
    </mc:Choice>
  </mc:AlternateContent>
  <bookViews>
    <workbookView xWindow="0" yWindow="0" windowWidth="20490" windowHeight="8040" tabRatio="846"/>
  </bookViews>
  <sheets>
    <sheet name="Pregunta 3 F. Fijas" sheetId="2" r:id="rId1"/>
    <sheet name="Pregunta 3 F. Móviles" sheetId="3" r:id="rId2"/>
    <sheet name="Pregunta 3  Ruido" sheetId="6" r:id="rId3"/>
    <sheet name="Pregunta 4 y 5 F.Fijas" sheetId="5" r:id="rId4"/>
    <sheet name="Pregunta 4 y 5 F Móviles" sheetId="8" r:id="rId5"/>
    <sheet name="Pregunta 4 y 5 Ruido" sheetId="9" r:id="rId6"/>
  </sheets>
  <calcPr calcId="152511"/>
</workbook>
</file>

<file path=xl/calcChain.xml><?xml version="1.0" encoding="utf-8"?>
<calcChain xmlns="http://schemas.openxmlformats.org/spreadsheetml/2006/main">
  <c r="I251" i="3" l="1"/>
  <c r="I250" i="3"/>
  <c r="I249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34" i="2"/>
  <c r="I33" i="2"/>
  <c r="I31" i="2"/>
  <c r="I30" i="2"/>
  <c r="I27" i="2"/>
  <c r="I26" i="2"/>
  <c r="I25" i="2"/>
  <c r="I24" i="2"/>
  <c r="I23" i="2"/>
  <c r="I22" i="2"/>
  <c r="I20" i="2"/>
  <c r="I19" i="2"/>
  <c r="I18" i="2"/>
  <c r="I17" i="2"/>
  <c r="I16" i="2"/>
  <c r="I15" i="2"/>
  <c r="I14" i="2"/>
  <c r="I13" i="2"/>
  <c r="I12" i="2"/>
  <c r="I11" i="2"/>
  <c r="I10" i="2"/>
  <c r="I9" i="2"/>
</calcChain>
</file>

<file path=xl/sharedStrings.xml><?xml version="1.0" encoding="utf-8"?>
<sst xmlns="http://schemas.openxmlformats.org/spreadsheetml/2006/main" count="2128" uniqueCount="803">
  <si>
    <t>Area:</t>
  </si>
  <si>
    <t>Año</t>
  </si>
  <si>
    <t>3.  Para los trámites, evaluaciones, registros, permisos, licencias, aprobaciones y/o autorizaciones finalizados por la Secretaría Distrital de Ambiente, reporte la siguiente información desde el año 2016 y hasta la fecha:</t>
  </si>
  <si>
    <t>Área. ● Actuación (trámites, evaluaciones, registros, permisos, licencias, aprobaciones y/o autorizaciones) ● Fecha de radicado. ● Número de radicado. ● Número de proceso. ● Nombre del tercero ● Naturaleza jurídica (Público/Privado) Página 2 de 3 Calle 36 No. 28A 41 PBX 2088210 www.concejodebogota.gov.co GDO-PT-001 / V.03 ● Fecha de finalización del proceso. ● Número de días que tomó la aprobación o negación de dichos trámites, evaluaciones, registros, permisos, licencias, aprobaciones y/o autorizaciones. ● Decisión del trámite (negado/aprobado)</t>
  </si>
  <si>
    <t>Fecha de radicado (entrada)</t>
  </si>
  <si>
    <t>Número de radicado (Entrada)</t>
  </si>
  <si>
    <t>Número de proceso</t>
  </si>
  <si>
    <t>Nombre del tercero</t>
  </si>
  <si>
    <t>Naturaleza jurídica (Público/Privado)</t>
  </si>
  <si>
    <t>Fecha de finalización del proceso.</t>
  </si>
  <si>
    <t>Decisión del trámite (negado/aprobado)</t>
  </si>
  <si>
    <t>2016ER06903</t>
  </si>
  <si>
    <t>UAESP - CEMENTERIO NORTE</t>
  </si>
  <si>
    <t>PUBLICO</t>
  </si>
  <si>
    <t>PERMISO OTORGADO</t>
  </si>
  <si>
    <t xml:space="preserve">2016EE101596
</t>
  </si>
  <si>
    <t xml:space="preserve">2015ER225517
</t>
  </si>
  <si>
    <t>CORPORACIÓN INMOBILIARIA EL CEDRO</t>
  </si>
  <si>
    <t>PRIVADA</t>
  </si>
  <si>
    <t>2016EE115845</t>
  </si>
  <si>
    <t>2016ER98909</t>
  </si>
  <si>
    <t>2016EE220601</t>
  </si>
  <si>
    <t>UAESP (CEMENTERIO SUR)</t>
  </si>
  <si>
    <t>2016EE68094</t>
  </si>
  <si>
    <t>2017EE78736</t>
  </si>
  <si>
    <t>2016ER44348</t>
  </si>
  <si>
    <t>MOLINOS SAN LUIS</t>
  </si>
  <si>
    <t>PRIVADO</t>
  </si>
  <si>
    <t>2017EE247156</t>
  </si>
  <si>
    <t>2016ER21553</t>
  </si>
  <si>
    <t>MOLINOS SAN MARTIN</t>
  </si>
  <si>
    <t>2017EE158995</t>
  </si>
  <si>
    <t>2016ER226613</t>
  </si>
  <si>
    <t>PRODUCTOS QUIMICOS PANAMERICANOS</t>
  </si>
  <si>
    <t>2017EE29273</t>
  </si>
  <si>
    <t>2016ER109478</t>
  </si>
  <si>
    <t>MOLINOS LAS MERCEDES</t>
  </si>
  <si>
    <t>2017EE84565</t>
  </si>
  <si>
    <t>2016ER20726</t>
  </si>
  <si>
    <t>HARINERA INDUPAN</t>
  </si>
  <si>
    <t>2017EE158996</t>
  </si>
  <si>
    <t xml:space="preserve">2016ER89441   </t>
  </si>
  <si>
    <t>FUNDICIONES FUROR</t>
  </si>
  <si>
    <t>PERMISO NEGADO</t>
  </si>
  <si>
    <t>2017EE158994</t>
  </si>
  <si>
    <t>2017ER58855</t>
  </si>
  <si>
    <t>COMAPAN</t>
  </si>
  <si>
    <t>2017EE215312</t>
  </si>
  <si>
    <t>2017ER44455</t>
  </si>
  <si>
    <t>MOLINOS EL LOBO</t>
  </si>
  <si>
    <t>2017EE158993</t>
  </si>
  <si>
    <t>2017ER106079</t>
  </si>
  <si>
    <t>CEMEX COLOMBIA- LA FISCALA</t>
  </si>
  <si>
    <t>2018EE55276</t>
  </si>
  <si>
    <t>2017ER232210</t>
  </si>
  <si>
    <t>ALUMETALES S.A.S</t>
  </si>
  <si>
    <t>2018EE185116</t>
  </si>
  <si>
    <t>2017ER211300</t>
  </si>
  <si>
    <t>INDUSTRIAL Y MINERA LA QUEBRADA LTDA EN LIQUIDACIÓN</t>
  </si>
  <si>
    <t>2017EE267755</t>
  </si>
  <si>
    <t>2017ER89141</t>
  </si>
  <si>
    <t xml:space="preserve">FABRICA DE DETERGENTES Y MINERALES S.A. – FADEMINERALESS.A. O NC &amp; M S A O X &amp; S </t>
  </si>
  <si>
    <t>2017EE261012</t>
  </si>
  <si>
    <t>2017ER60213</t>
  </si>
  <si>
    <t>MARCHEN</t>
  </si>
  <si>
    <t>2017EE67555</t>
  </si>
  <si>
    <t>2018ER37421</t>
  </si>
  <si>
    <t>PROYECTO ECOLOGICO EL MILAGRO CANTERA LA LAJA</t>
  </si>
  <si>
    <t>2018EE143352</t>
  </si>
  <si>
    <t>2018ER231372</t>
  </si>
  <si>
    <t>INDUSTRIAS GRESQUI</t>
  </si>
  <si>
    <t>2019EE32707</t>
  </si>
  <si>
    <t>2019ER299203</t>
  </si>
  <si>
    <t>CANTERA CERRO COLORADO</t>
  </si>
  <si>
    <t>2020EE35116</t>
  </si>
  <si>
    <t>2019ER102279</t>
  </si>
  <si>
    <t>LADRILLERA YOMASA</t>
  </si>
  <si>
    <t>PERMISO OTORGADO/NEGADO</t>
  </si>
  <si>
    <t>2019EE276497</t>
  </si>
  <si>
    <t>Evaluación para Certificación en Materia de Revisión de Gases</t>
  </si>
  <si>
    <t>2016ER144438</t>
  </si>
  <si>
    <t>CDA MI CARREA</t>
  </si>
  <si>
    <t>APROBADO</t>
  </si>
  <si>
    <t>2016ER143468</t>
  </si>
  <si>
    <t>CDA DE LA 37</t>
  </si>
  <si>
    <t>2016ER60079</t>
  </si>
  <si>
    <t>REVIFULL</t>
  </si>
  <si>
    <t>2016ER34121</t>
  </si>
  <si>
    <t>CDA DE LA SABANA</t>
  </si>
  <si>
    <t>2016ER119755</t>
  </si>
  <si>
    <t>MEGASERVICE</t>
  </si>
  <si>
    <t>2016ER46659</t>
  </si>
  <si>
    <t xml:space="preserve">CDA DE LA FLORESTA </t>
  </si>
  <si>
    <t>2016ER91647</t>
  </si>
  <si>
    <t>CDA AUTOMOTOR DEL OCCIDENTE</t>
  </si>
  <si>
    <t>2016ER75818</t>
  </si>
  <si>
    <t>CAR MOTOS</t>
  </si>
  <si>
    <t>2016ER170055</t>
  </si>
  <si>
    <t>IKONOS</t>
  </si>
  <si>
    <t>NO APROBADO</t>
  </si>
  <si>
    <t>2016ER181721</t>
  </si>
  <si>
    <t>CDA RUEDE SEGURO</t>
  </si>
  <si>
    <t>2016ER161849</t>
  </si>
  <si>
    <t>CDA AUTOMAS - MOTOMAS</t>
  </si>
  <si>
    <t>2016ER162732</t>
  </si>
  <si>
    <t xml:space="preserve">CDA AUTOMAS  </t>
  </si>
  <si>
    <t>2016ER154021</t>
  </si>
  <si>
    <t>CDA SAN ANDRESITO DE LA 38</t>
  </si>
  <si>
    <t>CDA TECNIAMIGO</t>
  </si>
  <si>
    <t xml:space="preserve">2016ER24748        </t>
  </si>
  <si>
    <t>CDA PERTITAR SAS</t>
  </si>
  <si>
    <t>2016ER124287</t>
  </si>
  <si>
    <t>CODISPETROL</t>
  </si>
  <si>
    <t>2016ER184869</t>
  </si>
  <si>
    <t>CDA REVIMOTOS</t>
  </si>
  <si>
    <t>CDA MI CARRERA EXPRESS</t>
  </si>
  <si>
    <t>2016ER190715</t>
  </si>
  <si>
    <t>CDA MOTO DEL SUR</t>
  </si>
  <si>
    <t>2016ER38793</t>
  </si>
  <si>
    <t>CDA EXPRESS LTDA</t>
  </si>
  <si>
    <t>REVIMOTOS</t>
  </si>
  <si>
    <t xml:space="preserve">CENTRO DE DIAGNOSTICO AUTOMOTOR SAN ANDRESITO S.A.S
</t>
  </si>
  <si>
    <t>2016ER113671</t>
  </si>
  <si>
    <t xml:space="preserve">CDA TECNOSABANA SAS
</t>
  </si>
  <si>
    <t>2016ER192459</t>
  </si>
  <si>
    <t xml:space="preserve">REVISION PLUS S.A        </t>
  </si>
  <si>
    <t>2015ER240443</t>
  </si>
  <si>
    <t>ASOCIACION COLOMBIANA DE PROPIETARIOS DE VOLQUETAS - ASOPROVOLCO</t>
  </si>
  <si>
    <t>2015ER230855</t>
  </si>
  <si>
    <t>sociedad universal automotora de transportes s.a.</t>
  </si>
  <si>
    <t>2015ER243623</t>
  </si>
  <si>
    <t>COOPERATIVA CONTINENTAL DE TRANSPORTADORES LTDA.</t>
  </si>
  <si>
    <t>2015ER255464</t>
  </si>
  <si>
    <t>NUEVA COOPERATIVA DE BUSES AZULES</t>
  </si>
  <si>
    <t>2015ER185105</t>
  </si>
  <si>
    <t>TRANSPORTES PANAMERICANOS S.A</t>
  </si>
  <si>
    <t>2015ER218794</t>
  </si>
  <si>
    <t>CONSECIONARIO ESTE ES MI BUS</t>
  </si>
  <si>
    <t>2016ER39149</t>
  </si>
  <si>
    <t>TRANSPORTES BERMUDEZ S.A.</t>
  </si>
  <si>
    <t>2016ER30718</t>
  </si>
  <si>
    <t>SOCIEDAD OBJETO ÚNICO CONCESIONARIA ESTE ES MI BUS S.A.S</t>
  </si>
  <si>
    <t>2016ER24047</t>
  </si>
  <si>
    <t>COOTRANSBOSA LTDA</t>
  </si>
  <si>
    <t>2016ER04886</t>
  </si>
  <si>
    <t>HOLCIM (COLOMBIA) S.A</t>
  </si>
  <si>
    <t>2016ER71760</t>
  </si>
  <si>
    <t>TIMON SA</t>
  </si>
  <si>
    <t>2016ER64372</t>
  </si>
  <si>
    <t>TRANSPORTES URBANOS SAMPER MENDOZA BUSES BLANCOS S.A</t>
  </si>
  <si>
    <t>2016ER89835</t>
  </si>
  <si>
    <t>MULTIALAMBRES</t>
  </si>
  <si>
    <t>2016ER69745</t>
  </si>
  <si>
    <t>EXPRESS DEL FUTURO</t>
  </si>
  <si>
    <t>2016ER95979</t>
  </si>
  <si>
    <t>COOTRAURES LTDA</t>
  </si>
  <si>
    <t>2016ER88065</t>
  </si>
  <si>
    <t>2016ER74473</t>
  </si>
  <si>
    <t>EDINSA DIVISION DE TRANSPORTES DE POSTOBON</t>
  </si>
  <si>
    <t>2016ER77685</t>
  </si>
  <si>
    <t>COOPTRANS AGRECAR</t>
  </si>
  <si>
    <t>2016ER79127</t>
  </si>
  <si>
    <t>2016ER58739</t>
  </si>
  <si>
    <t>CONCRETOS ARGOS S.A.</t>
  </si>
  <si>
    <t>2016ER77321</t>
  </si>
  <si>
    <t>RENTING COLOMBIA</t>
  </si>
  <si>
    <t>2016ER92066</t>
  </si>
  <si>
    <t>G MOVIL SAS</t>
  </si>
  <si>
    <t>2016ER97518</t>
  </si>
  <si>
    <t>GASEOSAS COLOMBIANAS S.A.S</t>
  </si>
  <si>
    <t>2016ER109485</t>
  </si>
  <si>
    <t>TRANSPORTE MINERIA Y CONSTRUCCION TRAMICON LOGISTICA OPERATI</t>
  </si>
  <si>
    <t>2016ER93047</t>
  </si>
  <si>
    <t>SUMA SAS</t>
  </si>
  <si>
    <t>2016ER159423</t>
  </si>
  <si>
    <t>2016ER116315</t>
  </si>
  <si>
    <t>MULTIMODAL DE TRANSPORTES SAS</t>
  </si>
  <si>
    <t>2016ER180781</t>
  </si>
  <si>
    <t>UT ALCAPITAL FASE 2</t>
  </si>
  <si>
    <t>2016ER174162</t>
  </si>
  <si>
    <t>GASEOSAS LUX S.A</t>
  </si>
  <si>
    <t>2016ER164432</t>
  </si>
  <si>
    <t>2016ER85972</t>
  </si>
  <si>
    <t>FEMSA EXPORTACION SOCIEDAD ANONIMA DE CAPITAL VARIABLE</t>
  </si>
  <si>
    <t>2016ER109455</t>
  </si>
  <si>
    <t>COMPAÑÍA MULTINACIONAL DE TRANSPORTE PÚBLICO</t>
  </si>
  <si>
    <t>2016ER85587</t>
  </si>
  <si>
    <t>METROBUS S.A</t>
  </si>
  <si>
    <t>2016ER156461</t>
  </si>
  <si>
    <t>COOPERATIVA DE TRANSPORTADORES DEL NORTE COOTRANSNORTE</t>
  </si>
  <si>
    <t>2016ER168870</t>
  </si>
  <si>
    <t>COOPERATIVA MULTIACTIVA DE LOS TRABAJADORES TRANSPAMERICANOS Y ASOCIADOS LTDA-COOTRAPAN</t>
  </si>
  <si>
    <t>2016ER188916</t>
  </si>
  <si>
    <t>BRIO COOTRANSNIZA LTDA</t>
  </si>
  <si>
    <t>2016ER152942</t>
  </si>
  <si>
    <t>2016ER211778</t>
  </si>
  <si>
    <t>COOPERATIVA NACIONAL DE TRANSPORTADORES COPENAL</t>
  </si>
  <si>
    <t>2017ER17540</t>
  </si>
  <si>
    <t>REVISION PLUS S.A</t>
  </si>
  <si>
    <t>2017ER25190</t>
  </si>
  <si>
    <t>CDA CARROS Y MOTOS BOGOTA</t>
  </si>
  <si>
    <t>2017ER69398</t>
  </si>
  <si>
    <t>CDA AUTOMOTOS SAS</t>
  </si>
  <si>
    <t>2017ER66108</t>
  </si>
  <si>
    <t>CENTRO DE DIAGNOSTICO AUTOMOTOR SA</t>
  </si>
  <si>
    <t xml:space="preserve">2017ER88775 </t>
  </si>
  <si>
    <t>CDA HANGARES S.A.S</t>
  </si>
  <si>
    <t>2017ER58863</t>
  </si>
  <si>
    <t>C D A AUTOMAS LTDA</t>
  </si>
  <si>
    <t xml:space="preserve">2017ER60040 </t>
  </si>
  <si>
    <t>RETEMEC COMPAÑIA LTDA</t>
  </si>
  <si>
    <t>2017ER37443</t>
  </si>
  <si>
    <t>CDA REVISION MILENIO S. A.</t>
  </si>
  <si>
    <t>2017ER70045</t>
  </si>
  <si>
    <t>C D A AUTOMAS LTDA - MOTO MAS AVENIDA PRIMERA DE MAYO</t>
  </si>
  <si>
    <t>2017ER119725</t>
  </si>
  <si>
    <t>CDA MOTOCENTRO SAS</t>
  </si>
  <si>
    <t>2017ER120572</t>
  </si>
  <si>
    <t>CDA SEIKOU SAS</t>
  </si>
  <si>
    <t>2017ER150756</t>
  </si>
  <si>
    <t>CDA CARROS Y MOTOS BOGOTA D C SAS</t>
  </si>
  <si>
    <t>2017ER147923</t>
  </si>
  <si>
    <t>REVIMOTOS LA ESTANZUELA SAS</t>
  </si>
  <si>
    <t>2017ER145364</t>
  </si>
  <si>
    <t>CDA REVISION MILENIO S. A</t>
  </si>
  <si>
    <t>2017ER119919</t>
  </si>
  <si>
    <t>CDA MOTOS BOGOTA LTDA</t>
  </si>
  <si>
    <t>2017ER113521</t>
  </si>
  <si>
    <t>CDA ECOTEC S.A.S</t>
  </si>
  <si>
    <t>2017ER69218</t>
  </si>
  <si>
    <t>CDA TECNOSABANA SAS</t>
  </si>
  <si>
    <t>2017ER169347</t>
  </si>
  <si>
    <t>CDA AVENIDA SEXTA LTDA.</t>
  </si>
  <si>
    <t>2017ER184100</t>
  </si>
  <si>
    <t>CENTRO DE DIAGNOSTICO AUTOMOTRIZ VERIFY CAR LA 38 SAS</t>
  </si>
  <si>
    <t>2017ER182724</t>
  </si>
  <si>
    <t>REVISION TECNICO MECANICA Y COMPAÑIA S.A.S REVICTEC</t>
  </si>
  <si>
    <t>2017ER215876</t>
  </si>
  <si>
    <t>CDA INGENIERIA SAS</t>
  </si>
  <si>
    <t>2017ER206889</t>
  </si>
  <si>
    <t>CDA SANTA FE S.A.S</t>
  </si>
  <si>
    <t>2017ER220500</t>
  </si>
  <si>
    <t>CENTRO DE DIAGNOSTICO AUTOMOTRIZ ECCE LTDA</t>
  </si>
  <si>
    <t>2017ER222702</t>
  </si>
  <si>
    <t>CDA TECNIMOTOS</t>
  </si>
  <si>
    <t>2017ER230689</t>
  </si>
  <si>
    <t>CERTIFICADORA VP MOTOR TECNO LTDA</t>
  </si>
  <si>
    <t>2017ER110245</t>
  </si>
  <si>
    <t>CENTRO DE DIAGNOSTICO AUTOMOTOR TECNIAMIGO SAS</t>
  </si>
  <si>
    <t>2017ER212283</t>
  </si>
  <si>
    <t>C.D.A. TECNIYA ALAMOS LTDA</t>
  </si>
  <si>
    <t>2017ER237098</t>
  </si>
  <si>
    <t xml:space="preserve">DIAGNOSTIYA LTDA.        </t>
  </si>
  <si>
    <t>2017ER230707</t>
  </si>
  <si>
    <t>REVISION TECNOMECANICA VEHICULAR S.A.S</t>
  </si>
  <si>
    <t>2016ER14249</t>
  </si>
  <si>
    <t>COOTRANSMUNDIAL LTDA</t>
  </si>
  <si>
    <t>2016ER219891</t>
  </si>
  <si>
    <t>PROVEEDOR &amp; SERCARGA S.A.</t>
  </si>
  <si>
    <t>2016ER116106</t>
  </si>
  <si>
    <t>TRANSPORTE ZONAL INTEGRADO S.A.S TRANZIT S.A.</t>
  </si>
  <si>
    <t>2016ER120339</t>
  </si>
  <si>
    <t>COPERATIVA DE TRANSPORTADORES DE FONTIBON COOTRANSFONTIBON</t>
  </si>
  <si>
    <t>2016ER169657</t>
  </si>
  <si>
    <t>2016ER109173</t>
  </si>
  <si>
    <t>COMPAÑÍA METROPOLITANA DE TRANSPORTES EDS S.A.</t>
  </si>
  <si>
    <t>2016ER224421</t>
  </si>
  <si>
    <t>2017ER66549</t>
  </si>
  <si>
    <t>EMPRESA DE DISTRIBUCIONES INDUSTRIALES S.A.</t>
  </si>
  <si>
    <t>2016ER212996</t>
  </si>
  <si>
    <t>COOTRANSMOLINOS LTDA.</t>
  </si>
  <si>
    <t>2016ER233138</t>
  </si>
  <si>
    <t>TRANSMASIVO S.A.</t>
  </si>
  <si>
    <t>2016ER139809</t>
  </si>
  <si>
    <t>SOCIEDAD UNIVERSAL AUTOMOTORA DE TRANSPORTES S.A.</t>
  </si>
  <si>
    <t>2015ER98308</t>
  </si>
  <si>
    <t>2017ER159258</t>
  </si>
  <si>
    <t>TRANSPORTES T E V S A</t>
  </si>
  <si>
    <t>2016ER228653</t>
  </si>
  <si>
    <t>UNION COLOMBIANA DE BUSES S.A.</t>
  </si>
  <si>
    <t>2017ER56225</t>
  </si>
  <si>
    <t>2017ER93871</t>
  </si>
  <si>
    <t>IMC CARGO INTERNATIONAL S.A.S</t>
  </si>
  <si>
    <t>2017ER88787</t>
  </si>
  <si>
    <t>TRANSPORTE AUTOMOTOR MODERNO PUBLICO ASOCIA TAMPA D.C. S.A.</t>
  </si>
  <si>
    <t>2017ER25703</t>
  </si>
  <si>
    <t>COOPERATIVA DE TRANSPORTE SOCORRO - COOTRANSOCORRO</t>
  </si>
  <si>
    <t>2016ER119804</t>
  </si>
  <si>
    <t>GATE GOURMET COLOMBIA LTDA</t>
  </si>
  <si>
    <t>2016ER187237</t>
  </si>
  <si>
    <t>LADRILLERA SANTAFE S.A.</t>
  </si>
  <si>
    <t>2016ER200612</t>
  </si>
  <si>
    <t>GASEOSAS COLOMBIANAS S.A - PLANTA CENTRO</t>
  </si>
  <si>
    <t>2017ER52786</t>
  </si>
  <si>
    <t>2016ER106599</t>
  </si>
  <si>
    <t>EMPRESA DE TRANSPORTE INTEGRADO DE BOGOTA SAS</t>
  </si>
  <si>
    <t>2015ER256818</t>
  </si>
  <si>
    <t>SISTEMA INTEGRADO DE TRANSPORTE SI99 S.A.</t>
  </si>
  <si>
    <t>2017ER166759</t>
  </si>
  <si>
    <t>TRANSPORTES VIGIA S.A.S.</t>
  </si>
  <si>
    <t>2016ER164364</t>
  </si>
  <si>
    <t>TRANSPORTES FONTIBON S.A.</t>
  </si>
  <si>
    <t>2017ER194361</t>
  </si>
  <si>
    <t>RENTING AUTOMAYOR SAS</t>
  </si>
  <si>
    <t>2016ER215314</t>
  </si>
  <si>
    <t>2017ER142368</t>
  </si>
  <si>
    <t>2017ER142253</t>
  </si>
  <si>
    <t>2017ER76074</t>
  </si>
  <si>
    <t>INDUSTRIA NACIONAL DE GASEOSAS S.A COCA COLA"INDEGA PANAMCO PLANTA NORTE"</t>
  </si>
  <si>
    <t>2017ER118441</t>
  </si>
  <si>
    <t>2018ER05431</t>
  </si>
  <si>
    <t>CDA RETEMEC Y CIA LTDA</t>
  </si>
  <si>
    <t>2018ER32258</t>
  </si>
  <si>
    <t>2018ER56687</t>
  </si>
  <si>
    <t>CENTRO DE DIAGNOSTICO AUTOMOTOR MORATO LTDA</t>
  </si>
  <si>
    <t>2018ER53251</t>
  </si>
  <si>
    <t>CDA SOBRE RUEDAS SAS</t>
  </si>
  <si>
    <t>2018ER38142</t>
  </si>
  <si>
    <t>2018ER61904</t>
  </si>
  <si>
    <t>DIAGNOSTIYA LTDA.</t>
  </si>
  <si>
    <t>2018ER75968</t>
  </si>
  <si>
    <t>2018ER44871</t>
  </si>
  <si>
    <t>CENTRO DE DIAGNOSTICO AUTOMOTRIZ SANTA LIBRADA S.A.S</t>
  </si>
  <si>
    <t>2018ER08915</t>
  </si>
  <si>
    <t>PREVICAR S.A</t>
  </si>
  <si>
    <t>2018ER123256</t>
  </si>
  <si>
    <t>INVERSUVA SAS</t>
  </si>
  <si>
    <t>2018ER163770</t>
  </si>
  <si>
    <t>INVERSIONES NIÑO ALVAREZ CENTRO DE DIAGNOSTICO DE LA 44</t>
  </si>
  <si>
    <t>2018ER163766</t>
  </si>
  <si>
    <t>INVERSIONES NIÑO ALVAREZ  CENTRO NACIONAL DE REVISION TECNICO MECANICA CDA DE LA 129</t>
  </si>
  <si>
    <t>2018ER125298</t>
  </si>
  <si>
    <t>2018ER122374</t>
  </si>
  <si>
    <t>CDA SANTA ISABEL SAS</t>
  </si>
  <si>
    <t>2018ER209394</t>
  </si>
  <si>
    <t>2018ER22873</t>
  </si>
  <si>
    <t>CDA PRIMERO DE MAYO S.A.S.</t>
  </si>
  <si>
    <t>2018ER177764</t>
  </si>
  <si>
    <t>2018ER207572</t>
  </si>
  <si>
    <t xml:space="preserve">2018ER181969 </t>
  </si>
  <si>
    <t>CDA MAXI-MOTO SAS</t>
  </si>
  <si>
    <t>2018ER189855</t>
  </si>
  <si>
    <t>CDA LUNA PARK S.A.S</t>
  </si>
  <si>
    <t xml:space="preserve">2018ER211685 </t>
  </si>
  <si>
    <t>CENTRO DIAGNOSTICO AUTOMOTOR MOTOS LA FE S.A.S</t>
  </si>
  <si>
    <t>2018ER54096</t>
  </si>
  <si>
    <t>C.D.A. RUEDE SEGURO LTDA.</t>
  </si>
  <si>
    <t>2018ER200508</t>
  </si>
  <si>
    <t>CDA REVI TECH BOGOTA SAS</t>
  </si>
  <si>
    <t>2018ER205832</t>
  </si>
  <si>
    <t>CENTRO DE DIAGNOSTICO AUTOMOTOR LA 50</t>
  </si>
  <si>
    <t>2018ER181968</t>
  </si>
  <si>
    <t>MOTOFULL BOGOTA-COLOMBIA SAS</t>
  </si>
  <si>
    <t>2018ER238430</t>
  </si>
  <si>
    <t>CDA TUTECNO SAS</t>
  </si>
  <si>
    <t xml:space="preserve">2018ER293383
</t>
  </si>
  <si>
    <t>CDA DEL SIETE SA</t>
  </si>
  <si>
    <t xml:space="preserve">2018ER181969
</t>
  </si>
  <si>
    <t xml:space="preserve">2018ER181968
</t>
  </si>
  <si>
    <t xml:space="preserve">	2018ER281225</t>
  </si>
  <si>
    <t>DIAGNOSTIAUTOS S.A.S</t>
  </si>
  <si>
    <t>2017ER148109</t>
  </si>
  <si>
    <t>SISTEMAS OPERATIVOS MOVILES S.A</t>
  </si>
  <si>
    <t>2017ER197436</t>
  </si>
  <si>
    <t>2017ER260488</t>
  </si>
  <si>
    <t>ORGANIZACIÓN SUMA SAS - EN REORGANIZACIÓN</t>
  </si>
  <si>
    <t>2017ER208062</t>
  </si>
  <si>
    <t>TRANSPORTADORES PENSILVANIA COOTRANSPENSILVANIA</t>
  </si>
  <si>
    <t>2017ER263422</t>
  </si>
  <si>
    <t>2017ER250395</t>
  </si>
  <si>
    <t>2018ER21313</t>
  </si>
  <si>
    <t>LOGISTICA EN TRANSPORTE URBANO IMBOCAR S.A.</t>
  </si>
  <si>
    <t>2018ER24209</t>
  </si>
  <si>
    <t>2017ER229270</t>
  </si>
  <si>
    <t>FERRETERIA MULTIALAMBRES LTDA</t>
  </si>
  <si>
    <t>2017ER171236</t>
  </si>
  <si>
    <t>COOTRANSNORTE</t>
  </si>
  <si>
    <t>2017ER248477</t>
  </si>
  <si>
    <t>2018ER80139</t>
  </si>
  <si>
    <t>TRANSPORTE MINERIA Y CONSTRUCCION TRAMICON LOGISTICA S.A</t>
  </si>
  <si>
    <t>2018ER24263</t>
  </si>
  <si>
    <t>:2018ER167062</t>
  </si>
  <si>
    <t>OPERADORES LOGISTICOS DE CARGA SAS</t>
  </si>
  <si>
    <t>2018ER111568</t>
  </si>
  <si>
    <t>TAMPA DC S.A.S</t>
  </si>
  <si>
    <t>2018ER236059</t>
  </si>
  <si>
    <t>:2018ER243599</t>
  </si>
  <si>
    <t>TRANSPORTES SAFERBO</t>
  </si>
  <si>
    <t>:2017ER240241</t>
  </si>
  <si>
    <t>2018ER267313</t>
  </si>
  <si>
    <t>COORDINADORA MERCANTIL S.A.</t>
  </si>
  <si>
    <t>2017ER266695</t>
  </si>
  <si>
    <t>COOPERATIVA MUNDIAL DE TRANSPORTADORES LTDA</t>
  </si>
  <si>
    <t>2018ER287503</t>
  </si>
  <si>
    <t>CONSORCIO EXPRESS SAS</t>
  </si>
  <si>
    <t>2018ER311914</t>
  </si>
  <si>
    <t>CONSORCIO EXPRESS S.A.S.</t>
  </si>
  <si>
    <t>2019ER12414</t>
  </si>
  <si>
    <t>CDA CALLE 63</t>
  </si>
  <si>
    <t>2019ER12415</t>
  </si>
  <si>
    <t>CDA METROPOLITANO SA</t>
  </si>
  <si>
    <t>2019ER28333</t>
  </si>
  <si>
    <t>CARMOTOS</t>
  </si>
  <si>
    <t>2019ER56700</t>
  </si>
  <si>
    <t>CDA TU REVISION CORABASTOS S.A.S</t>
  </si>
  <si>
    <t>2019ER33278</t>
  </si>
  <si>
    <t>2019ER19572</t>
  </si>
  <si>
    <t xml:space="preserve">2019ER97720 </t>
  </si>
  <si>
    <t>CDA MADELENA</t>
  </si>
  <si>
    <t>2018ER309527</t>
  </si>
  <si>
    <t>CDA RUEDE SEGURO SAS</t>
  </si>
  <si>
    <t>2019ER98896</t>
  </si>
  <si>
    <t>CDA 
 AMBIENTAL S.A.S</t>
  </si>
  <si>
    <t>2019ER107073</t>
  </si>
  <si>
    <t>CDA TU 
 REVISION ALCAZARES S.A.S</t>
  </si>
  <si>
    <t>2019ER66392</t>
  </si>
  <si>
    <t>PREVICAR S.A.S</t>
  </si>
  <si>
    <t xml:space="preserve"> 2019ER149389</t>
  </si>
  <si>
    <t>INVERSIONES JP CONSTRUCTURA SAS</t>
  </si>
  <si>
    <t>2019ER155337</t>
  </si>
  <si>
    <t>BONANZA SAS</t>
  </si>
  <si>
    <t>2019ER156433</t>
  </si>
  <si>
    <t>CDA SERVIMOTOS QUIROGA</t>
  </si>
  <si>
    <t>2019ER139438</t>
  </si>
  <si>
    <t>CDA DEL FUTURO SAS</t>
  </si>
  <si>
    <t>:2019ER80943</t>
  </si>
  <si>
    <t>CENTRO DE DIAGNOSTICO AUTOMOTRIZ 
 AUTOCHECK CALLE 170 SAS</t>
  </si>
  <si>
    <t>2019ER126049</t>
  </si>
  <si>
    <t>REVIAUTOS Y MOTOS BOSA LTDA</t>
  </si>
  <si>
    <t>2019ER185476</t>
  </si>
  <si>
    <t>CDA REVICARS</t>
  </si>
  <si>
    <t>2019ER213342</t>
  </si>
  <si>
    <t>DIAGNOSTICOS TECNICOMECANICOS SAS</t>
  </si>
  <si>
    <t>2019ER226941</t>
  </si>
  <si>
    <t>IVESUR COLOMBIA S.A</t>
  </si>
  <si>
    <t>2019ER192775</t>
  </si>
  <si>
    <t>CDA BOGOTA LTDA</t>
  </si>
  <si>
    <t>2019ER213150</t>
  </si>
  <si>
    <t>CDA DIAGNOSTIYA CL 80</t>
  </si>
  <si>
    <t>2019ER185990</t>
  </si>
  <si>
    <t>TECNIYA FRAGUA SAS</t>
  </si>
  <si>
    <t>2019ER220284</t>
  </si>
  <si>
    <t>2019ER263861</t>
  </si>
  <si>
    <t>CDA CHAPINERO</t>
  </si>
  <si>
    <t>2019ER219651</t>
  </si>
  <si>
    <t>CDA OCHOA SAS, CDA MOTOS CALLE 13</t>
  </si>
  <si>
    <t>2019EE110772</t>
  </si>
  <si>
    <t>CDA MOTO 30 S.A.S</t>
  </si>
  <si>
    <t>privado</t>
  </si>
  <si>
    <t>2019ER224512</t>
  </si>
  <si>
    <t>aprobado</t>
  </si>
  <si>
    <t>2018ER251890</t>
  </si>
  <si>
    <t>2018ER308074</t>
  </si>
  <si>
    <t>RECHAZO</t>
  </si>
  <si>
    <t>2019ER08698</t>
  </si>
  <si>
    <t>2018ER19615</t>
  </si>
  <si>
    <t>COOPERATIVA DE TRANSPORTADORES DE FONTIBON</t>
  </si>
  <si>
    <t>2019ER18427</t>
  </si>
  <si>
    <t>OPPERAR COLOMBIA SAS</t>
  </si>
  <si>
    <t>2017ER227806</t>
  </si>
  <si>
    <t>2018ER138740</t>
  </si>
  <si>
    <t>2018ER51848</t>
  </si>
  <si>
    <t>RENTING COLOMBIA S.A.S</t>
  </si>
  <si>
    <t>2018ER135118</t>
  </si>
  <si>
    <t>2018ER96715</t>
  </si>
  <si>
    <t>COOTRANSMOLINOS LTDA</t>
  </si>
  <si>
    <t>2018ER84102</t>
  </si>
  <si>
    <t>CEMEX COLOMBIA S A</t>
  </si>
  <si>
    <t>2018ER193759</t>
  </si>
  <si>
    <t>2018ER105416</t>
  </si>
  <si>
    <t>COMPAÑÍA MULTINACIONAL DE TRANSPORTE MASIVO</t>
  </si>
  <si>
    <t>2018ER159814</t>
  </si>
  <si>
    <t>GASEOSAS LUX S.A.S.</t>
  </si>
  <si>
    <t>2019ER253696</t>
  </si>
  <si>
    <t>2019ER70754</t>
  </si>
  <si>
    <t>2018ER247725</t>
  </si>
  <si>
    <t>GASEOSAS COLOMBIANAS SAS - SEDE PLANTA SUR</t>
  </si>
  <si>
    <t>2019ER71101</t>
  </si>
  <si>
    <t>2019ER103663</t>
  </si>
  <si>
    <t>CARGOLAP LOGISTICA S.A</t>
  </si>
  <si>
    <t>2018ER252944</t>
  </si>
  <si>
    <t>2018ER271786</t>
  </si>
  <si>
    <t>ENTREGA DE CARGA S.A</t>
  </si>
  <si>
    <t>2017ER156493</t>
  </si>
  <si>
    <t>EXPRESS DEL FUTURO S.A.</t>
  </si>
  <si>
    <t>2018ER80374</t>
  </si>
  <si>
    <t>SOCIEDAD INTERNACIONAL DE TRANSPORTE MASIVO S.A.S</t>
  </si>
  <si>
    <t>2018ER26784</t>
  </si>
  <si>
    <t>2018ER150836</t>
  </si>
  <si>
    <t>2018ER155918</t>
  </si>
  <si>
    <t>2018ER108779</t>
  </si>
  <si>
    <t>2020ER08885</t>
  </si>
  <si>
    <t xml:space="preserve">MOTOMAS MORATO        </t>
  </si>
  <si>
    <t>APROBÓ</t>
  </si>
  <si>
    <t xml:space="preserve">2020ER14401 </t>
  </si>
  <si>
    <t>CDA FONTIBÓN SAS</t>
  </si>
  <si>
    <t>2020ER96844</t>
  </si>
  <si>
    <t xml:space="preserve">CENTRO DE DIAGNOSTICO AUTOMOTOR ECO AUTOS S.A.S C.D.A. ECO AUTOS        </t>
  </si>
  <si>
    <t>2017ER232192</t>
  </si>
  <si>
    <t>CONCRETOS ARGOS S.A.S.</t>
  </si>
  <si>
    <t>2019ER67564</t>
  </si>
  <si>
    <t>Papeles el Tunal S.A.S</t>
  </si>
  <si>
    <t>2018ER113665</t>
  </si>
  <si>
    <t>2018ER135264</t>
  </si>
  <si>
    <t>2019ER147522</t>
  </si>
  <si>
    <t>SOTRANDES S.A</t>
  </si>
  <si>
    <t>2019ER153660</t>
  </si>
  <si>
    <t>BOGOTÁ MÓVIL OPERACIÓN SUR S.A.S</t>
  </si>
  <si>
    <t>2019ER204939</t>
  </si>
  <si>
    <t>SISTEMA INTEGRADO DE OPERACIÓN DE TRANSPORTE SI18-NORTE S.A.S</t>
  </si>
  <si>
    <t>2019ER208033</t>
  </si>
  <si>
    <t>SISTEMA INTEGRADO DE OPERACIÓN DE TRANSPORTE SI18-CALLE 80 S.A.S</t>
  </si>
  <si>
    <t>2018ER235236</t>
  </si>
  <si>
    <t>COPENAL LTDA</t>
  </si>
  <si>
    <t>2018ER132036</t>
  </si>
  <si>
    <t>2018ER10580</t>
  </si>
  <si>
    <t>2019ER236011</t>
  </si>
  <si>
    <t>SOMOS BOGOTA USME S.A.S</t>
  </si>
  <si>
    <t>Área. ● Actuación (trámites, evaluaciones, registros, permisos, licencias, aprobaciones y/o autorizaciones) ● Fecha de radicado. ● Número de radicado. ● Número de proceso. ● Nombre del tercero ● Naturaleza jurídica (Público/Privado) ● Fecha de finalización del proceso. ● Número de días que tomó la aprobación o negación de dichos trámites, evaluaciones, registros, permisos, licencias, aprobaciones y/o autorizaciones. ● Decisión del trámite (negado/aprobado)</t>
  </si>
  <si>
    <t>4. Para los trámites vigentes por parte de la Secretaría Distrital de Ambiente reporte la siguiente información desde el año 2016 y hasta la fecha: ● Área. ● Actuación (trámites, evaluaciones, registros, permisos, licencias, aprobaciones y/o autorizaciones) ● Fecha de radicado. ● Número de radicado. ● Número de proceso. ● Nombre del Tercero ● Naturaleza jurídica (Público/Privado) ● Número de días en curso del proceso desde el inicio de la actividad. ● Estado actual del proceso (Ej: Reparto, auto de inicio, notificación, firma de CT).</t>
  </si>
  <si>
    <t>5. Informe si actualmente se encuentran abiertos procesos respecto a trámites anteriores al año 2016 por parte de cada una de las áreas reportadas por ustedes en la respuesta a la pregunta 1, de ser así, remita la misma información descrita en la pregunta 4.</t>
  </si>
  <si>
    <t>Número de proceso (Entrada)</t>
  </si>
  <si>
    <t>Número de días del Proceso desde el inicio de la actividad.</t>
  </si>
  <si>
    <t>Años</t>
  </si>
  <si>
    <t>2015 y/o anteriores</t>
  </si>
  <si>
    <t>2011ER578</t>
  </si>
  <si>
    <t>LADRILLERA ALEMANA S.A.S.</t>
  </si>
  <si>
    <t>OTORGA PERMISO</t>
  </si>
  <si>
    <t>2013ER175529</t>
  </si>
  <si>
    <t>GRES SAN JOSÉ S.A.S</t>
  </si>
  <si>
    <t>NIEGA PERMISO</t>
  </si>
  <si>
    <t>2013ER113472</t>
  </si>
  <si>
    <t>PROCOHARINAS SA</t>
  </si>
  <si>
    <t>2013ER077951</t>
  </si>
  <si>
    <t>RESTCAFE SAS</t>
  </si>
  <si>
    <t>2014ER131996</t>
  </si>
  <si>
    <t>MOLINOS LA AURORA</t>
  </si>
  <si>
    <t>2014ER145302</t>
  </si>
  <si>
    <t>LADRILLERA ZIGURAT</t>
  </si>
  <si>
    <t>RENUEVA PERMISO</t>
  </si>
  <si>
    <t>2014ER99439</t>
  </si>
  <si>
    <t>INDUSTRIAS LA VICTORIA</t>
  </si>
  <si>
    <t>2014ER208209</t>
  </si>
  <si>
    <t xml:space="preserve">LADRILLERA SANTAFE S.A. - PLANTA USME 4 </t>
  </si>
  <si>
    <t>2014ER134996</t>
  </si>
  <si>
    <t xml:space="preserve">LADRILLERA PRISMA S.A.S </t>
  </si>
  <si>
    <t>2014ER051678</t>
  </si>
  <si>
    <t>LADRILLERA HELIOS</t>
  </si>
  <si>
    <t>2014ER008503</t>
  </si>
  <si>
    <t>FUNDICIONES CAPITAL</t>
  </si>
  <si>
    <t>2014ER020964</t>
  </si>
  <si>
    <t>FUNDACION SAN ANTONIO</t>
  </si>
  <si>
    <t>NO RENUEVA  PERMISO</t>
  </si>
  <si>
    <t>2015ER214429</t>
  </si>
  <si>
    <t>CONCRETOS ASFALTICOS DE COLOMBIA S.A. - CONCRESCOL S.A.</t>
  </si>
  <si>
    <t>2015ER231350</t>
  </si>
  <si>
    <t>LADRILLERA SANTA FE S.A,</t>
  </si>
  <si>
    <t>2015ER227776</t>
  </si>
  <si>
    <t>DIOCESIS DE FONTIBON - CEMENTERIO FONTIBON</t>
  </si>
  <si>
    <t>2015ER188888</t>
  </si>
  <si>
    <t>AZUL K</t>
  </si>
  <si>
    <t>2015ER225517</t>
  </si>
  <si>
    <t xml:space="preserve"> CORPORACION INMOBILIARIA EL CEDRO - CANTERA EL CEDRO SAN CARLOS</t>
  </si>
  <si>
    <t>2016ER117528</t>
  </si>
  <si>
    <t>DETERGENTES DERSA</t>
  </si>
  <si>
    <t>2016ER89079</t>
  </si>
  <si>
    <t>LADRILLERA SANTAFE S.A</t>
  </si>
  <si>
    <t>2016IE73774</t>
  </si>
  <si>
    <t>ECOQUIMICA DE METALES S.A.</t>
  </si>
  <si>
    <t>SUSPENDE PERMISO</t>
  </si>
  <si>
    <t>2016ER151858</t>
  </si>
  <si>
    <t>TEXTILES LAFAYETTE SAS</t>
  </si>
  <si>
    <t>2017ER130755</t>
  </si>
  <si>
    <t>INDUSTRIA COLOMBIANA DE CAFÉ COLCAFÉ SAS</t>
  </si>
  <si>
    <t>2018ER188508</t>
  </si>
  <si>
    <t xml:space="preserve">CEMENTERIO SERAFIN </t>
  </si>
  <si>
    <t>2018ER269539</t>
  </si>
  <si>
    <t>JARDINES DEL APOGEO S.A</t>
  </si>
  <si>
    <t>CEMENTERIO SERAFIN- UAESP</t>
  </si>
  <si>
    <t xml:space="preserve">2018ER147696 </t>
  </si>
  <si>
    <t>JARDINES DEL RECUERDO</t>
  </si>
  <si>
    <t>2018IE275922</t>
  </si>
  <si>
    <t>LADRILLERAS YOMASA S.A</t>
  </si>
  <si>
    <t>RENUEVA/ NO RENUEVA PERMISO</t>
  </si>
  <si>
    <t>2019ER228762</t>
  </si>
  <si>
    <t>ALMACAFE</t>
  </si>
  <si>
    <t>LEVANTA SUSPENSION DE PERMISO</t>
  </si>
  <si>
    <t>2019ER200565</t>
  </si>
  <si>
    <t>LADRILLERA FRAMAR</t>
  </si>
  <si>
    <t>RENUEVA  PERMISO</t>
  </si>
  <si>
    <t xml:space="preserve">2019ER72492 </t>
  </si>
  <si>
    <t>PARQUES Y FUNERARIAS S.A. - JARDINES DEL RECUERDO</t>
  </si>
  <si>
    <t>2019ER89127</t>
  </si>
  <si>
    <t>LADRILLERA HELIOS S.A</t>
  </si>
  <si>
    <t>2019IE251660</t>
  </si>
  <si>
    <t>– CEMENTERIO NORTE</t>
  </si>
  <si>
    <t>MODIFICA RESOLUCION</t>
  </si>
  <si>
    <t>2019IE298328</t>
  </si>
  <si>
    <t>LEVANTA DEF SUSPENSION DE PERMISO</t>
  </si>
  <si>
    <t>2019EE303297</t>
  </si>
  <si>
    <t>JARDINES DE PAZ</t>
  </si>
  <si>
    <t>2019IE240802</t>
  </si>
  <si>
    <t>2020ER21916</t>
  </si>
  <si>
    <t>2020ER83176</t>
  </si>
  <si>
    <t>ORGANIZACION SOLARTE Y CIA MOLINOS RICAURTE</t>
  </si>
  <si>
    <t>NO RENUEVA PERMISO</t>
  </si>
  <si>
    <t>2020ER09187</t>
  </si>
  <si>
    <t>ACERIAS DE LOS ANDES S.A.S</t>
  </si>
  <si>
    <t>2020IE192868</t>
  </si>
  <si>
    <t>2020IE152569</t>
  </si>
  <si>
    <t>CEMENTERIO FONTIBON</t>
  </si>
  <si>
    <t>Evaluación estudios de ruido</t>
  </si>
  <si>
    <t>2016ER216409</t>
  </si>
  <si>
    <t>Comestibles Italo S.A.</t>
  </si>
  <si>
    <t>Privada</t>
  </si>
  <si>
    <t>Favorable</t>
  </si>
  <si>
    <t>2016ER102838</t>
  </si>
  <si>
    <t>Cine Colombia
 Titán Plaza</t>
  </si>
  <si>
    <t>2016ER102835</t>
  </si>
  <si>
    <t>Cine Colombia
 Américas</t>
  </si>
  <si>
    <t>2016ER151575</t>
  </si>
  <si>
    <t>Marcel France</t>
  </si>
  <si>
    <t>2016ER216286</t>
  </si>
  <si>
    <t>Cine Colombia
 Plaza Central</t>
  </si>
  <si>
    <t>2016ER95769</t>
  </si>
  <si>
    <t>Kellogg de Colombia S.A</t>
  </si>
  <si>
    <t>2016ER192288</t>
  </si>
  <si>
    <t>LEGIS - Legislación conómica SA</t>
  </si>
  <si>
    <t>Desfavorable</t>
  </si>
  <si>
    <t>2016ER230190</t>
  </si>
  <si>
    <t>Kahlo Bar</t>
  </si>
  <si>
    <t>2016ER58992</t>
  </si>
  <si>
    <t>Cemex Colombia S.A.</t>
  </si>
  <si>
    <t>2017ER82580</t>
  </si>
  <si>
    <t>Productos Químicos Panamericanos S.A.</t>
  </si>
  <si>
    <t>2017ER230012</t>
  </si>
  <si>
    <t>Xtatus</t>
  </si>
  <si>
    <t>2017ER80167</t>
  </si>
  <si>
    <t>Salsa y Ritmo Latino</t>
  </si>
  <si>
    <t>2017ER24001 
 2017ER13402</t>
  </si>
  <si>
    <t>2017ER18575</t>
  </si>
  <si>
    <t>GB Bar SAS
 Floyd</t>
  </si>
  <si>
    <t>2017ER15723
 2017ER19868</t>
  </si>
  <si>
    <t>Terraza Bar VIP</t>
  </si>
  <si>
    <t>2017ER34017</t>
  </si>
  <si>
    <t>Milagros Pub</t>
  </si>
  <si>
    <t>2017ER49685</t>
  </si>
  <si>
    <t>La Chula 116</t>
  </si>
  <si>
    <t>2017ER55378</t>
  </si>
  <si>
    <t>Cinemark
 Parque La Colina</t>
  </si>
  <si>
    <t>2017ER69519</t>
  </si>
  <si>
    <t>La Chula 138</t>
  </si>
  <si>
    <t>2017ER38299</t>
  </si>
  <si>
    <t>Discoteca Bar El Templo</t>
  </si>
  <si>
    <t>2017ER100121</t>
  </si>
  <si>
    <t>2017ER136110</t>
  </si>
  <si>
    <t>Laboratorios Coaspharma</t>
  </si>
  <si>
    <t>2017ER163404</t>
  </si>
  <si>
    <t>Filmtex S.A.S.</t>
  </si>
  <si>
    <t>2017ER170180</t>
  </si>
  <si>
    <t>Cinemark
 Multiplaza</t>
  </si>
  <si>
    <t>2017SG590
 2017SG635</t>
  </si>
  <si>
    <t>Teatro Mayor Julio Mario Santo Domingo</t>
  </si>
  <si>
    <t>2017ER173680</t>
  </si>
  <si>
    <t>La Rockla del Árabe</t>
  </si>
  <si>
    <t>2017ER190605</t>
  </si>
  <si>
    <t>Cosmetic - France LTDA</t>
  </si>
  <si>
    <t>2017ER169016
 2017ER175324
 2017ER179399</t>
  </si>
  <si>
    <t>Chamois En Vivo</t>
  </si>
  <si>
    <t>2017ER200789</t>
  </si>
  <si>
    <t>2017ER209218</t>
  </si>
  <si>
    <t>2017ER227553</t>
  </si>
  <si>
    <t>Moon Pub Café Bar</t>
  </si>
  <si>
    <t>2017ER227351
2014ER014893</t>
  </si>
  <si>
    <t>ETERNA</t>
  </si>
  <si>
    <t>2017ER230512</t>
  </si>
  <si>
    <t>Cinemark
 Gran Plaza Bosa</t>
  </si>
  <si>
    <t>2018ER26129</t>
  </si>
  <si>
    <t>2018ER227265</t>
  </si>
  <si>
    <t>Molinos Ricaurte</t>
  </si>
  <si>
    <t>No Favorable</t>
  </si>
  <si>
    <t>2018ER250596</t>
  </si>
  <si>
    <t>El cedro y San Carlos</t>
  </si>
  <si>
    <t>2018ER287203</t>
  </si>
  <si>
    <t xml:space="preserve">Cosmetic France </t>
  </si>
  <si>
    <t>2018ER262445</t>
  </si>
  <si>
    <t>Legrand S.A.S</t>
  </si>
  <si>
    <t>2019ER29494</t>
  </si>
  <si>
    <t>Cinemark Gran Plaza Ensueño</t>
  </si>
  <si>
    <t>2019ER54232</t>
  </si>
  <si>
    <t>Arena Ice Bar</t>
  </si>
  <si>
    <t xml:space="preserve"> 2019ER65575</t>
  </si>
  <si>
    <t>Carulla Colina Campestre</t>
  </si>
  <si>
    <t>2019ER101196</t>
  </si>
  <si>
    <t>Rincón Paisa de Ortiz</t>
  </si>
  <si>
    <t>2019ER103713</t>
  </si>
  <si>
    <t>2019ER94190</t>
  </si>
  <si>
    <t>Laboratorio Chalver de Colombia S.A.</t>
  </si>
  <si>
    <t>2019ER107780</t>
  </si>
  <si>
    <t>Martinica Pub</t>
  </si>
  <si>
    <t>2019ER12360</t>
  </si>
  <si>
    <t>Fonda Paisa VIP El Relajo</t>
  </si>
  <si>
    <t>2019ER130910</t>
  </si>
  <si>
    <t>La Cabaña VIP</t>
  </si>
  <si>
    <t>2019ER138415</t>
  </si>
  <si>
    <t>Crazy Shots Deluxe Terraza</t>
  </si>
  <si>
    <t>2019ER142302</t>
  </si>
  <si>
    <t>Discote Bar Alcatraz</t>
  </si>
  <si>
    <t>No favorable</t>
  </si>
  <si>
    <t>2019ER148578</t>
  </si>
  <si>
    <t>Auditorio Fabio Lozano</t>
  </si>
  <si>
    <t>2019ER154981</t>
  </si>
  <si>
    <t>La Meca DC</t>
  </si>
  <si>
    <t>2019ER156527</t>
  </si>
  <si>
    <t>Dejavu Bar</t>
  </si>
  <si>
    <t>2019ER150868</t>
  </si>
  <si>
    <t>Karaoke Bogotá</t>
  </si>
  <si>
    <t>2019ER142305</t>
  </si>
  <si>
    <t>La Habana Bar</t>
  </si>
  <si>
    <t>2019ER209206</t>
  </si>
  <si>
    <t>Rodaz el Chupe XS</t>
  </si>
  <si>
    <t>2019ER224413</t>
  </si>
  <si>
    <t>Atlanticmetals SAS</t>
  </si>
  <si>
    <t>10/09/2019
24/10/2019</t>
  </si>
  <si>
    <t xml:space="preserve">2019ER209924 
2019ER250581 </t>
  </si>
  <si>
    <t>Movistar Arena</t>
  </si>
  <si>
    <t>2019ER219544</t>
  </si>
  <si>
    <t>Salvador Bar</t>
  </si>
  <si>
    <t>2019ER240994</t>
  </si>
  <si>
    <t>Colombian Pub Zona T</t>
  </si>
  <si>
    <t>2019ER293513</t>
  </si>
  <si>
    <t>ATLAnticmetals SAS</t>
  </si>
  <si>
    <t>2019ER290327</t>
  </si>
  <si>
    <t>Teatro Cafam</t>
  </si>
  <si>
    <t>16/12/2019
18/12/2019
23/12/2019</t>
  </si>
  <si>
    <t>2019ER291799
2019ER295364
2019ER299467</t>
  </si>
  <si>
    <t>Multiplez Cine Colombia El Eden</t>
  </si>
  <si>
    <t xml:space="preserve">  2019IE242419   </t>
  </si>
  <si>
    <t>Clandestino Rooftop &amp; Bar</t>
  </si>
  <si>
    <t xml:space="preserve"> 2019EE271105</t>
  </si>
  <si>
    <t>Milagro Pub</t>
  </si>
  <si>
    <t>2019IE250654</t>
  </si>
  <si>
    <t>2019ER286637</t>
  </si>
  <si>
    <t>Cafetería Bar la Tihany</t>
  </si>
  <si>
    <t>2019ER298639</t>
  </si>
  <si>
    <t>Galería Café Libro</t>
  </si>
  <si>
    <t>2020ER20342</t>
  </si>
  <si>
    <t>El Macho Cantina-Comercializadora La Vittoriana S.A.S</t>
  </si>
  <si>
    <t>2020ER121051</t>
  </si>
  <si>
    <t>Cemex Colombia S.A</t>
  </si>
  <si>
    <t>2020ER120934</t>
  </si>
  <si>
    <t>Datos Concepto Técnico</t>
  </si>
  <si>
    <t>2020ER24295</t>
  </si>
  <si>
    <t>2020ER216735</t>
  </si>
  <si>
    <t xml:space="preserve">CDA MOVILIDAD BOGOTA S.A.S.        </t>
  </si>
  <si>
    <t>Recibir y verificar documentación - notificaciones</t>
  </si>
  <si>
    <t>2020ER32080</t>
  </si>
  <si>
    <t>CENTRO DE DIAGNOSTICO AUTOMOTOR SUBA EL RINCON SAS</t>
  </si>
  <si>
    <t>Revisión Concepto Técnico</t>
  </si>
  <si>
    <t>2020ER202244</t>
  </si>
  <si>
    <t>Enviar a Notificaciones</t>
  </si>
  <si>
    <t>2020ER47716</t>
  </si>
  <si>
    <t xml:space="preserve">TECNODIAGNOSTICO SAS        </t>
  </si>
  <si>
    <t>Firma Concepto Técnico</t>
  </si>
  <si>
    <t>2020ER57697</t>
  </si>
  <si>
    <t>CDA LA ESTANCIA SAS</t>
  </si>
  <si>
    <t>2020ER60464</t>
  </si>
  <si>
    <t>CENTRO DE DIAGNOSTICO AUTOMOTRIZ AUTOMAX SAS</t>
  </si>
  <si>
    <t>2020ER101566</t>
  </si>
  <si>
    <t>CDA MOTOCENTRO CALLE 80 SAS</t>
  </si>
  <si>
    <t>2020ER118907</t>
  </si>
  <si>
    <t>2020ER28878</t>
  </si>
  <si>
    <t>CDA AUTOMOTOR DEL OCCIDENTE LTDA</t>
  </si>
  <si>
    <t>2020ER127785</t>
  </si>
  <si>
    <t>CDA CONTROL CAR S.A.S</t>
  </si>
  <si>
    <t>TECNODIAGNOSTICO SAS</t>
  </si>
  <si>
    <t>2020ER219974</t>
  </si>
  <si>
    <t>Revisión Lista de chequeo</t>
  </si>
  <si>
    <t>2020ER140928</t>
  </si>
  <si>
    <t>CENTROS DE DIAGNOSTICO AUTOMOTRIZ J&amp;L SAS - CDA J&amp;L MOTORS</t>
  </si>
  <si>
    <t>2020ER194115</t>
  </si>
  <si>
    <t>Revisión Auto</t>
  </si>
  <si>
    <t>2020ER145906</t>
  </si>
  <si>
    <t xml:space="preserve">C D A AUTOMAS LTDA        </t>
  </si>
  <si>
    <t>2020ER151080</t>
  </si>
  <si>
    <t xml:space="preserve">CDA CEMOTO        </t>
  </si>
  <si>
    <t>2020ER153593</t>
  </si>
  <si>
    <t xml:space="preserve">CDA MOTOLINE SAS        </t>
  </si>
  <si>
    <t>2020ER182947</t>
  </si>
  <si>
    <t xml:space="preserve">CDA LA SEVILLANA SAS        </t>
  </si>
  <si>
    <t>evaluación estudios de ruido</t>
  </si>
  <si>
    <t>No hay evaluaciones de estudio de ruido pendientes por tramitar</t>
  </si>
  <si>
    <t xml:space="preserve">Estado actual del proceso </t>
  </si>
  <si>
    <t xml:space="preserve">Subdirección de Calidad de Aire, Auditiva y Visual </t>
  </si>
  <si>
    <t xml:space="preserve">Número de días que tomó la (generacion de respuesta de fondo)  </t>
  </si>
  <si>
    <t>Fecha de radicado (Entrada)</t>
  </si>
  <si>
    <t xml:space="preserve">Número de días que tomó la (generacion de respuesta de fondo) </t>
  </si>
  <si>
    <t xml:space="preserve">Tipo de Trámite.  "Actuación (trámites, evaluaciones, registros, permisos, licencias, aprobaciones y/o autorizaciones)" </t>
  </si>
  <si>
    <t>Ninguno</t>
  </si>
  <si>
    <r>
      <t xml:space="preserve">Tipo de Trámite.  </t>
    </r>
    <r>
      <rPr>
        <sz val="11"/>
        <rFont val="Arial"/>
        <family val="2"/>
      </rPr>
      <t xml:space="preserve">"Actuación (trámites, evaluaciones, registros, permisos, licencias, aprobaciones y/o autorizaciones)" </t>
    </r>
  </si>
  <si>
    <r>
      <t xml:space="preserve">Tipo de Trámite.  </t>
    </r>
    <r>
      <rPr>
        <sz val="11"/>
        <rFont val="Arial"/>
        <family val="2"/>
        <scheme val="minor"/>
      </rPr>
      <t xml:space="preserve">"Actuación (trámites, evaluaciones, registros, permisos, licencias, aprobaciones y/o autorizaciones)" </t>
    </r>
  </si>
  <si>
    <t>Permiso de emisiones atmosféricas</t>
  </si>
  <si>
    <t>Aprobación Programa de Autorregulacion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</si>
</sst>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/yyyy"/>
    <numFmt numFmtId="165" formatCode="dd\-mm\-yyyy"/>
    <numFmt numFmtId="166" formatCode="d\-m\-yyyy"/>
    <numFmt numFmtId="167" formatCode="yyyy\-mm\-dd"/>
  </numFmts>
  <fonts count="21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1"/>
      <color rgb="FF9900FF"/>
      <name val="Arial"/>
      <family val="2"/>
    </font>
    <font>
      <sz val="11"/>
      <color rgb="FF000000"/>
      <name val="Arial"/>
      <family val="2"/>
      <scheme val="minor"/>
    </font>
    <font>
      <sz val="11"/>
      <color rgb="FF9900FF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b/>
      <sz val="11"/>
      <color rgb="FF000000"/>
      <name val="Arial"/>
      <family val="2"/>
      <scheme val="minor"/>
    </font>
    <font>
      <u/>
      <sz val="11"/>
      <color rgb="FF000000"/>
      <name val="Arial"/>
      <family val="2"/>
      <scheme val="minor"/>
    </font>
    <font>
      <sz val="11"/>
      <color rgb="FF333333"/>
      <name val="Arial"/>
      <family val="2"/>
      <scheme val="minor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rgb="FFFF9900"/>
        <bgColor rgb="FFFFFF00"/>
      </patternFill>
    </fill>
    <fill>
      <patternFill patternType="solid">
        <fgColor rgb="FFFF9900"/>
        <bgColor indexed="64"/>
      </patternFill>
    </fill>
    <fill>
      <patternFill patternType="solid">
        <fgColor rgb="FFFF9900"/>
        <bgColor rgb="FFFFFFFF"/>
      </patternFill>
    </fill>
    <fill>
      <patternFill patternType="solid">
        <fgColor rgb="FFFF00FF"/>
        <bgColor indexed="64"/>
      </patternFill>
    </fill>
    <fill>
      <patternFill patternType="solid">
        <fgColor rgb="FFFF00FF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 applyFont="1" applyAlignment="1"/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9" fillId="0" borderId="0" xfId="0" applyFont="1" applyAlignment="1"/>
    <xf numFmtId="14" fontId="9" fillId="0" borderId="0" xfId="0" applyNumberFormat="1" applyFont="1" applyAlignment="1"/>
    <xf numFmtId="164" fontId="9" fillId="0" borderId="0" xfId="0" applyNumberFormat="1" applyFont="1" applyAlignment="1"/>
    <xf numFmtId="0" fontId="9" fillId="0" borderId="1" xfId="0" applyFont="1" applyBorder="1" applyAlignment="1">
      <alignment vertical="top" wrapText="1"/>
    </xf>
    <xf numFmtId="14" fontId="9" fillId="0" borderId="1" xfId="0" applyNumberFormat="1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left"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14" fontId="8" fillId="2" borderId="1" xfId="0" applyNumberFormat="1" applyFont="1" applyFill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4" fontId="9" fillId="0" borderId="0" xfId="0" applyNumberFormat="1" applyFont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4" fontId="8" fillId="0" borderId="0" xfId="0" applyNumberFormat="1" applyFont="1" applyAlignment="1"/>
    <xf numFmtId="0" fontId="6" fillId="3" borderId="11" xfId="0" applyFont="1" applyFill="1" applyBorder="1" applyAlignment="1">
      <alignment horizontal="center"/>
    </xf>
    <xf numFmtId="14" fontId="9" fillId="0" borderId="14" xfId="0" applyNumberFormat="1" applyFont="1" applyBorder="1" applyAlignment="1">
      <alignment horizontal="left" vertical="top"/>
    </xf>
    <xf numFmtId="0" fontId="9" fillId="0" borderId="14" xfId="0" applyFont="1" applyBorder="1" applyAlignment="1">
      <alignment horizontal="left" vertical="top"/>
    </xf>
    <xf numFmtId="0" fontId="9" fillId="0" borderId="14" xfId="0" applyFont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/>
    </xf>
    <xf numFmtId="0" fontId="9" fillId="7" borderId="14" xfId="0" applyFont="1" applyFill="1" applyBorder="1" applyAlignment="1">
      <alignment horizontal="left" vertical="top"/>
    </xf>
    <xf numFmtId="0" fontId="9" fillId="0" borderId="0" xfId="0" applyFont="1" applyAlignment="1">
      <alignment vertical="top" wrapText="1"/>
    </xf>
    <xf numFmtId="0" fontId="8" fillId="8" borderId="1" xfId="0" applyFont="1" applyFill="1" applyBorder="1" applyAlignment="1">
      <alignment vertical="top" wrapText="1"/>
    </xf>
    <xf numFmtId="0" fontId="9" fillId="7" borderId="1" xfId="0" applyFont="1" applyFill="1" applyBorder="1" applyAlignment="1">
      <alignment vertical="top" wrapText="1"/>
    </xf>
    <xf numFmtId="14" fontId="9" fillId="0" borderId="1" xfId="0" applyNumberFormat="1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9" fillId="0" borderId="0" xfId="0" applyNumberFormat="1" applyFont="1" applyAlignment="1">
      <alignment vertical="top" wrapText="1"/>
    </xf>
    <xf numFmtId="164" fontId="9" fillId="0" borderId="1" xfId="0" applyNumberFormat="1" applyFont="1" applyBorder="1" applyAlignment="1">
      <alignment vertical="top" wrapText="1"/>
    </xf>
    <xf numFmtId="0" fontId="9" fillId="7" borderId="1" xfId="0" applyFont="1" applyFill="1" applyBorder="1" applyAlignment="1">
      <alignment horizontal="left" vertical="top"/>
    </xf>
    <xf numFmtId="0" fontId="6" fillId="7" borderId="1" xfId="0" applyFont="1" applyFill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left" vertical="top" wrapText="1"/>
    </xf>
    <xf numFmtId="14" fontId="9" fillId="0" borderId="0" xfId="0" applyNumberFormat="1" applyFont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14" fontId="9" fillId="2" borderId="1" xfId="0" applyNumberFormat="1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4" fontId="9" fillId="2" borderId="14" xfId="0" applyNumberFormat="1" applyFont="1" applyFill="1" applyBorder="1" applyAlignment="1">
      <alignment horizontal="left" vertical="top" wrapText="1"/>
    </xf>
    <xf numFmtId="0" fontId="9" fillId="2" borderId="14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/>
    <xf numFmtId="0" fontId="4" fillId="0" borderId="0" xfId="0" applyFont="1" applyAlignment="1">
      <alignment horizontal="left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17" fillId="6" borderId="11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4" fontId="13" fillId="2" borderId="14" xfId="0" applyNumberFormat="1" applyFont="1" applyFill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14" fontId="3" fillId="0" borderId="14" xfId="0" applyNumberFormat="1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left" vertical="center" wrapText="1"/>
    </xf>
    <xf numFmtId="164" fontId="13" fillId="0" borderId="14" xfId="0" applyNumberFormat="1" applyFont="1" applyBorder="1" applyAlignment="1">
      <alignment horizontal="left" vertical="center" wrapText="1"/>
    </xf>
    <xf numFmtId="14" fontId="13" fillId="0" borderId="14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4" fontId="13" fillId="2" borderId="5" xfId="0" applyNumberFormat="1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14" fontId="3" fillId="0" borderId="5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164" fontId="13" fillId="2" borderId="1" xfId="0" applyNumberFormat="1" applyFont="1" applyFill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3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6" fillId="0" borderId="14" xfId="0" applyFont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/>
    </xf>
    <xf numFmtId="14" fontId="13" fillId="0" borderId="1" xfId="0" applyNumberFormat="1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6" fillId="0" borderId="5" xfId="0" applyFont="1" applyBorder="1" applyAlignment="1">
      <alignment horizontal="left" vertical="top" wrapText="1"/>
    </xf>
    <xf numFmtId="14" fontId="16" fillId="0" borderId="1" xfId="0" applyNumberFormat="1" applyFont="1" applyBorder="1" applyAlignment="1">
      <alignment horizontal="left" vertical="top" wrapText="1"/>
    </xf>
    <xf numFmtId="14" fontId="16" fillId="0" borderId="1" xfId="0" applyNumberFormat="1" applyFont="1" applyBorder="1" applyAlignment="1">
      <alignment horizontal="left" vertical="top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left" vertical="top"/>
    </xf>
    <xf numFmtId="0" fontId="16" fillId="0" borderId="1" xfId="0" applyFont="1" applyBorder="1" applyAlignment="1">
      <alignment horizontal="left" vertical="top"/>
    </xf>
    <xf numFmtId="164" fontId="16" fillId="0" borderId="1" xfId="0" applyNumberFormat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13" fillId="0" borderId="5" xfId="0" applyFont="1" applyBorder="1" applyAlignment="1">
      <alignment horizontal="left" vertical="top"/>
    </xf>
    <xf numFmtId="14" fontId="13" fillId="0" borderId="4" xfId="0" applyNumberFormat="1" applyFont="1" applyBorder="1" applyAlignment="1">
      <alignment horizontal="left" vertical="top"/>
    </xf>
    <xf numFmtId="0" fontId="13" fillId="0" borderId="5" xfId="0" applyFont="1" applyBorder="1" applyAlignment="1">
      <alignment horizontal="left" vertical="top" wrapText="1"/>
    </xf>
    <xf numFmtId="14" fontId="13" fillId="0" borderId="5" xfId="0" applyNumberFormat="1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 wrapText="1"/>
    </xf>
    <xf numFmtId="165" fontId="13" fillId="0" borderId="1" xfId="0" applyNumberFormat="1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66" fontId="13" fillId="0" borderId="5" xfId="0" applyNumberFormat="1" applyFont="1" applyBorder="1" applyAlignment="1">
      <alignment horizontal="left" vertical="top" wrapText="1"/>
    </xf>
    <xf numFmtId="165" fontId="13" fillId="0" borderId="5" xfId="0" applyNumberFormat="1" applyFont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164" fontId="16" fillId="2" borderId="1" xfId="0" applyNumberFormat="1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/>
    </xf>
    <xf numFmtId="164" fontId="13" fillId="0" borderId="2" xfId="0" applyNumberFormat="1" applyFont="1" applyBorder="1" applyAlignment="1">
      <alignment horizontal="left" vertical="top"/>
    </xf>
    <xf numFmtId="164" fontId="16" fillId="0" borderId="5" xfId="0" applyNumberFormat="1" applyFont="1" applyBorder="1" applyAlignment="1">
      <alignment horizontal="left" vertical="top"/>
    </xf>
    <xf numFmtId="164" fontId="13" fillId="0" borderId="7" xfId="0" applyNumberFormat="1" applyFont="1" applyBorder="1" applyAlignment="1">
      <alignment horizontal="left" vertical="top"/>
    </xf>
    <xf numFmtId="164" fontId="13" fillId="0" borderId="6" xfId="0" applyNumberFormat="1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/>
    </xf>
    <xf numFmtId="164" fontId="13" fillId="0" borderId="10" xfId="0" applyNumberFormat="1" applyFont="1" applyBorder="1" applyAlignment="1">
      <alignment horizontal="left" vertical="top"/>
    </xf>
    <xf numFmtId="164" fontId="13" fillId="0" borderId="11" xfId="0" applyNumberFormat="1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13" fillId="2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164" fontId="13" fillId="0" borderId="4" xfId="0" applyNumberFormat="1" applyFont="1" applyBorder="1" applyAlignment="1">
      <alignment horizontal="left" vertical="top" wrapText="1"/>
    </xf>
    <xf numFmtId="164" fontId="13" fillId="0" borderId="6" xfId="0" applyNumberFormat="1" applyFont="1" applyBorder="1" applyAlignment="1">
      <alignment horizontal="left" vertical="top" wrapText="1"/>
    </xf>
    <xf numFmtId="164" fontId="13" fillId="0" borderId="12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164" fontId="13" fillId="0" borderId="8" xfId="0" applyNumberFormat="1" applyFont="1" applyBorder="1" applyAlignment="1">
      <alignment horizontal="left" vertical="top" wrapText="1"/>
    </xf>
    <xf numFmtId="167" fontId="16" fillId="0" borderId="1" xfId="0" applyNumberFormat="1" applyFont="1" applyBorder="1" applyAlignment="1">
      <alignment horizontal="left" vertical="top"/>
    </xf>
    <xf numFmtId="166" fontId="13" fillId="2" borderId="5" xfId="0" applyNumberFormat="1" applyFont="1" applyFill="1" applyBorder="1" applyAlignment="1">
      <alignment horizontal="left" vertical="top"/>
    </xf>
    <xf numFmtId="0" fontId="13" fillId="2" borderId="6" xfId="0" applyFont="1" applyFill="1" applyBorder="1" applyAlignment="1">
      <alignment horizontal="left" vertical="top"/>
    </xf>
    <xf numFmtId="0" fontId="13" fillId="2" borderId="6" xfId="0" applyFont="1" applyFill="1" applyBorder="1" applyAlignment="1">
      <alignment horizontal="left" vertical="top" wrapText="1"/>
    </xf>
    <xf numFmtId="14" fontId="13" fillId="2" borderId="6" xfId="0" applyNumberFormat="1" applyFont="1" applyFill="1" applyBorder="1" applyAlignment="1">
      <alignment horizontal="left" vertical="top"/>
    </xf>
    <xf numFmtId="165" fontId="13" fillId="2" borderId="5" xfId="0" applyNumberFormat="1" applyFont="1" applyFill="1" applyBorder="1" applyAlignment="1">
      <alignment horizontal="left" vertical="top"/>
    </xf>
    <xf numFmtId="0" fontId="16" fillId="0" borderId="16" xfId="0" applyFont="1" applyBorder="1" applyAlignment="1">
      <alignment horizontal="left" vertical="top" wrapText="1"/>
    </xf>
    <xf numFmtId="14" fontId="16" fillId="0" borderId="6" xfId="0" applyNumberFormat="1" applyFont="1" applyBorder="1" applyAlignment="1">
      <alignment horizontal="left" vertical="top" wrapText="1"/>
    </xf>
    <xf numFmtId="0" fontId="16" fillId="2" borderId="5" xfId="0" applyFont="1" applyFill="1" applyBorder="1" applyAlignment="1">
      <alignment horizontal="left" vertical="top"/>
    </xf>
    <xf numFmtId="0" fontId="13" fillId="2" borderId="5" xfId="0" applyFont="1" applyFill="1" applyBorder="1" applyAlignment="1">
      <alignment horizontal="left" vertical="top" wrapText="1"/>
    </xf>
    <xf numFmtId="0" fontId="4" fillId="3" borderId="14" xfId="0" applyFont="1" applyFill="1" applyBorder="1" applyAlignment="1">
      <alignment horizontal="center"/>
    </xf>
    <xf numFmtId="0" fontId="16" fillId="0" borderId="8" xfId="0" applyFont="1" applyBorder="1" applyAlignment="1">
      <alignment horizontal="left" vertical="top"/>
    </xf>
    <xf numFmtId="14" fontId="13" fillId="0" borderId="9" xfId="0" applyNumberFormat="1" applyFont="1" applyBorder="1" applyAlignment="1">
      <alignment horizontal="left" vertical="top"/>
    </xf>
    <xf numFmtId="0" fontId="15" fillId="3" borderId="14" xfId="0" applyFont="1" applyFill="1" applyBorder="1" applyAlignment="1">
      <alignment horizontal="center"/>
    </xf>
    <xf numFmtId="165" fontId="13" fillId="0" borderId="9" xfId="0" applyNumberFormat="1" applyFont="1" applyBorder="1" applyAlignment="1">
      <alignment horizontal="left" vertical="top" wrapText="1"/>
    </xf>
    <xf numFmtId="164" fontId="16" fillId="0" borderId="6" xfId="0" applyNumberFormat="1" applyFont="1" applyBorder="1" applyAlignment="1">
      <alignment horizontal="left" vertical="top" wrapText="1"/>
    </xf>
    <xf numFmtId="164" fontId="16" fillId="0" borderId="5" xfId="0" applyNumberFormat="1" applyFont="1" applyBorder="1" applyAlignment="1">
      <alignment horizontal="left" vertical="top" wrapText="1"/>
    </xf>
    <xf numFmtId="164" fontId="13" fillId="0" borderId="8" xfId="0" applyNumberFormat="1" applyFont="1" applyBorder="1" applyAlignment="1">
      <alignment horizontal="left" vertical="top"/>
    </xf>
    <xf numFmtId="164" fontId="13" fillId="2" borderId="5" xfId="0" applyNumberFormat="1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164" fontId="13" fillId="2" borderId="14" xfId="0" applyNumberFormat="1" applyFont="1" applyFill="1" applyBorder="1" applyAlignment="1">
      <alignment horizontal="left" vertical="top" wrapText="1"/>
    </xf>
    <xf numFmtId="0" fontId="16" fillId="2" borderId="14" xfId="0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top" wrapText="1"/>
    </xf>
    <xf numFmtId="164" fontId="16" fillId="0" borderId="14" xfId="0" applyNumberFormat="1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167" fontId="16" fillId="0" borderId="5" xfId="0" applyNumberFormat="1" applyFont="1" applyBorder="1" applyAlignment="1">
      <alignment horizontal="left" vertical="top" wrapText="1"/>
    </xf>
    <xf numFmtId="0" fontId="13" fillId="2" borderId="5" xfId="0" applyFont="1" applyFill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167" fontId="16" fillId="0" borderId="5" xfId="0" applyNumberFormat="1" applyFont="1" applyBorder="1" applyAlignment="1">
      <alignment horizontal="left" vertical="top"/>
    </xf>
    <xf numFmtId="167" fontId="16" fillId="0" borderId="14" xfId="0" applyNumberFormat="1" applyFont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167" fontId="16" fillId="0" borderId="14" xfId="0" applyNumberFormat="1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164" fontId="3" fillId="0" borderId="1" xfId="0" applyNumberFormat="1" applyFont="1" applyBorder="1" applyAlignment="1">
      <alignment horizontal="left" vertical="top"/>
    </xf>
    <xf numFmtId="14" fontId="13" fillId="2" borderId="1" xfId="0" applyNumberFormat="1" applyFont="1" applyFill="1" applyBorder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164" fontId="3" fillId="0" borderId="1" xfId="0" applyNumberFormat="1" applyFont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  <xf numFmtId="14" fontId="3" fillId="0" borderId="0" xfId="0" applyNumberFormat="1" applyFont="1" applyAlignment="1">
      <alignment horizontal="left" vertical="top"/>
    </xf>
    <xf numFmtId="0" fontId="2" fillId="0" borderId="1" xfId="0" applyFont="1" applyBorder="1"/>
    <xf numFmtId="14" fontId="16" fillId="0" borderId="6" xfId="0" applyNumberFormat="1" applyFont="1" applyBorder="1" applyAlignment="1">
      <alignment horizontal="left" vertical="top"/>
    </xf>
    <xf numFmtId="14" fontId="13" fillId="0" borderId="6" xfId="0" applyNumberFormat="1" applyFont="1" applyBorder="1" applyAlignment="1">
      <alignment horizontal="left" vertical="top"/>
    </xf>
    <xf numFmtId="14" fontId="16" fillId="0" borderId="8" xfId="0" applyNumberFormat="1" applyFont="1" applyBorder="1" applyAlignment="1">
      <alignment horizontal="left" vertical="top"/>
    </xf>
    <xf numFmtId="0" fontId="16" fillId="0" borderId="11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/>
    </xf>
    <xf numFmtId="0" fontId="16" fillId="3" borderId="3" xfId="0" applyFont="1" applyFill="1" applyBorder="1"/>
    <xf numFmtId="0" fontId="16" fillId="3" borderId="4" xfId="0" applyFont="1" applyFill="1" applyBorder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3" fillId="0" borderId="0" xfId="0" applyFont="1" applyAlignment="1"/>
    <xf numFmtId="0" fontId="14" fillId="0" borderId="0" xfId="0" applyFont="1" applyAlignment="1">
      <alignment vertical="top" wrapText="1"/>
    </xf>
    <xf numFmtId="0" fontId="4" fillId="3" borderId="14" xfId="0" applyFont="1" applyFill="1" applyBorder="1" applyAlignment="1">
      <alignment horizontal="center"/>
    </xf>
    <xf numFmtId="0" fontId="16" fillId="3" borderId="14" xfId="0" applyFont="1" applyFill="1" applyBorder="1"/>
    <xf numFmtId="0" fontId="3" fillId="0" borderId="0" xfId="0" applyFont="1" applyAlignment="1">
      <alignment wrapText="1"/>
    </xf>
    <xf numFmtId="0" fontId="17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top"/>
    </xf>
    <xf numFmtId="0" fontId="11" fillId="3" borderId="13" xfId="0" applyFont="1" applyFill="1" applyBorder="1" applyAlignment="1">
      <alignment horizontal="center" vertical="top"/>
    </xf>
    <xf numFmtId="0" fontId="11" fillId="3" borderId="12" xfId="0" applyFont="1" applyFill="1" applyBorder="1" applyAlignment="1">
      <alignment horizontal="center" vertical="top"/>
    </xf>
    <xf numFmtId="0" fontId="9" fillId="0" borderId="0" xfId="0" applyFont="1" applyAlignment="1">
      <alignment wrapText="1"/>
    </xf>
    <xf numFmtId="0" fontId="8" fillId="0" borderId="0" xfId="0" applyFont="1" applyAlignme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1" fillId="3" borderId="3" xfId="0" applyFont="1" applyFill="1" applyBorder="1"/>
    <xf numFmtId="0" fontId="11" fillId="3" borderId="4" xfId="0" applyFont="1" applyFill="1" applyBorder="1"/>
    <xf numFmtId="0" fontId="6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top"/>
    </xf>
    <xf numFmtId="0" fontId="11" fillId="3" borderId="4" xfId="0" applyFont="1" applyFill="1" applyBorder="1" applyAlignment="1">
      <alignment horizontal="center" vertical="top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6" fillId="3" borderId="15" xfId="0" applyFont="1" applyFill="1" applyBorder="1" applyAlignment="1">
      <alignment horizontal="center"/>
    </xf>
    <xf numFmtId="0" fontId="11" fillId="3" borderId="13" xfId="0" applyFont="1" applyFill="1" applyBorder="1"/>
    <xf numFmtId="0" fontId="11" fillId="3" borderId="12" xfId="0" applyFont="1" applyFill="1" applyBorder="1"/>
    <xf numFmtId="0" fontId="6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center" wrapText="1"/>
    </xf>
    <xf numFmtId="0" fontId="9" fillId="0" borderId="0" xfId="0" applyFont="1" applyAlignment="1">
      <alignment vertical="top" wrapText="1"/>
    </xf>
    <xf numFmtId="0" fontId="8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B1:M895"/>
  <sheetViews>
    <sheetView tabSelected="1" topLeftCell="A31" workbookViewId="0">
      <selection activeCell="B13" sqref="B13"/>
    </sheetView>
  </sheetViews>
  <sheetFormatPr baseColWidth="10" defaultColWidth="14.42578125" defaultRowHeight="15.75" customHeight="1" x14ac:dyDescent="0.2"/>
  <cols>
    <col min="1" max="1" width="14.42578125" style="59"/>
    <col min="2" max="2" width="32.28515625" style="59" customWidth="1"/>
    <col min="3" max="3" width="19.85546875" style="59" customWidth="1"/>
    <col min="4" max="4" width="18.28515625" style="59" customWidth="1"/>
    <col min="5" max="5" width="17.85546875" style="59" customWidth="1"/>
    <col min="6" max="6" width="44.140625" style="59" customWidth="1"/>
    <col min="7" max="7" width="14.42578125" style="59"/>
    <col min="8" max="8" width="17.42578125" style="59" customWidth="1"/>
    <col min="9" max="9" width="35" style="59" customWidth="1"/>
    <col min="10" max="10" width="24" style="59" customWidth="1"/>
    <col min="11" max="11" width="18.42578125" style="59" customWidth="1"/>
    <col min="12" max="16384" width="14.42578125" style="59"/>
  </cols>
  <sheetData>
    <row r="1" spans="2:13" ht="18.75" customHeight="1" x14ac:dyDescent="0.2">
      <c r="F1" s="180"/>
    </row>
    <row r="2" spans="2:13" ht="14.25" x14ac:dyDescent="0.2">
      <c r="B2" s="213" t="s">
        <v>2</v>
      </c>
      <c r="C2" s="214"/>
      <c r="D2" s="214"/>
      <c r="E2" s="214"/>
      <c r="F2" s="214"/>
      <c r="G2" s="214"/>
      <c r="H2" s="214"/>
      <c r="I2" s="214"/>
      <c r="J2" s="214"/>
      <c r="K2" s="214"/>
      <c r="L2" s="214"/>
    </row>
    <row r="3" spans="2:13" ht="33" customHeight="1" x14ac:dyDescent="0.2">
      <c r="B3" s="212" t="s">
        <v>518</v>
      </c>
      <c r="C3" s="212"/>
      <c r="D3" s="212"/>
      <c r="E3" s="212"/>
      <c r="F3" s="212"/>
      <c r="G3" s="212"/>
      <c r="H3" s="212"/>
      <c r="I3" s="212"/>
      <c r="J3" s="212"/>
      <c r="K3" s="212"/>
    </row>
    <row r="4" spans="2:13" ht="14.25" x14ac:dyDescent="0.2">
      <c r="F4" s="180"/>
    </row>
    <row r="5" spans="2:13" ht="15" x14ac:dyDescent="0.2">
      <c r="B5" s="60" t="s">
        <v>0</v>
      </c>
      <c r="C5" s="211" t="s">
        <v>793</v>
      </c>
      <c r="D5" s="211"/>
      <c r="E5" s="211"/>
      <c r="F5" s="211"/>
    </row>
    <row r="6" spans="2:13" ht="14.25" x14ac:dyDescent="0.2">
      <c r="B6" s="215"/>
      <c r="C6" s="214"/>
      <c r="D6" s="214"/>
      <c r="E6" s="214"/>
      <c r="F6" s="214"/>
      <c r="G6" s="214"/>
      <c r="H6" s="214"/>
      <c r="I6" s="214"/>
      <c r="J6" s="214"/>
      <c r="K6" s="214"/>
      <c r="L6" s="214"/>
    </row>
    <row r="7" spans="2:13" ht="78" customHeight="1" x14ac:dyDescent="0.2">
      <c r="B7" s="92" t="s">
        <v>797</v>
      </c>
      <c r="C7" s="93" t="s">
        <v>4</v>
      </c>
      <c r="D7" s="94" t="s">
        <v>5</v>
      </c>
      <c r="E7" s="94" t="s">
        <v>6</v>
      </c>
      <c r="F7" s="94" t="s">
        <v>7</v>
      </c>
      <c r="G7" s="94" t="s">
        <v>8</v>
      </c>
      <c r="H7" s="94" t="s">
        <v>9</v>
      </c>
      <c r="I7" s="95" t="s">
        <v>796</v>
      </c>
      <c r="J7" s="94" t="s">
        <v>10</v>
      </c>
      <c r="K7" s="92"/>
      <c r="M7" s="96"/>
    </row>
    <row r="8" spans="2:13" ht="15" x14ac:dyDescent="0.25">
      <c r="B8" s="182" t="s">
        <v>1</v>
      </c>
      <c r="C8" s="208">
        <v>2016</v>
      </c>
      <c r="D8" s="209"/>
      <c r="E8" s="209"/>
      <c r="F8" s="209"/>
      <c r="G8" s="209"/>
      <c r="H8" s="209"/>
      <c r="I8" s="209"/>
      <c r="J8" s="209"/>
      <c r="K8" s="210"/>
    </row>
    <row r="9" spans="2:13" ht="28.5" x14ac:dyDescent="0.2">
      <c r="B9" s="206" t="s">
        <v>801</v>
      </c>
      <c r="C9" s="190">
        <v>42383</v>
      </c>
      <c r="D9" s="191" t="s">
        <v>11</v>
      </c>
      <c r="E9" s="188">
        <v>3558593</v>
      </c>
      <c r="F9" s="192" t="s">
        <v>12</v>
      </c>
      <c r="G9" s="188" t="s">
        <v>13</v>
      </c>
      <c r="H9" s="190">
        <v>42852</v>
      </c>
      <c r="I9" s="188">
        <f t="shared" ref="I9:I20" si="0">(H9-C9)</f>
        <v>469</v>
      </c>
      <c r="J9" s="188" t="s">
        <v>14</v>
      </c>
      <c r="K9" s="186" t="s">
        <v>15</v>
      </c>
    </row>
    <row r="10" spans="2:13" ht="28.5" x14ac:dyDescent="0.2">
      <c r="B10" s="189" t="s">
        <v>801</v>
      </c>
      <c r="C10" s="193">
        <v>42320</v>
      </c>
      <c r="D10" s="188" t="s">
        <v>16</v>
      </c>
      <c r="E10" s="188">
        <v>3476967</v>
      </c>
      <c r="F10" s="187" t="s">
        <v>17</v>
      </c>
      <c r="G10" s="188" t="s">
        <v>18</v>
      </c>
      <c r="H10" s="190">
        <v>42632</v>
      </c>
      <c r="I10" s="188">
        <f t="shared" si="0"/>
        <v>312</v>
      </c>
      <c r="J10" s="188" t="s">
        <v>14</v>
      </c>
      <c r="K10" s="187" t="s">
        <v>19</v>
      </c>
    </row>
    <row r="11" spans="2:13" ht="28.5" x14ac:dyDescent="0.2">
      <c r="B11" s="189" t="s">
        <v>801</v>
      </c>
      <c r="C11" s="190">
        <v>42537</v>
      </c>
      <c r="D11" s="188" t="s">
        <v>20</v>
      </c>
      <c r="E11" s="188">
        <v>3476967</v>
      </c>
      <c r="F11" s="187" t="s">
        <v>17</v>
      </c>
      <c r="G11" s="188" t="s">
        <v>18</v>
      </c>
      <c r="H11" s="190">
        <v>42632</v>
      </c>
      <c r="I11" s="188">
        <f t="shared" si="0"/>
        <v>95</v>
      </c>
      <c r="J11" s="188" t="s">
        <v>14</v>
      </c>
      <c r="K11" s="187" t="s">
        <v>19</v>
      </c>
    </row>
    <row r="12" spans="2:13" ht="28.5" x14ac:dyDescent="0.2">
      <c r="B12" s="189" t="s">
        <v>801</v>
      </c>
      <c r="C12" s="190">
        <v>42383</v>
      </c>
      <c r="D12" s="188" t="s">
        <v>11</v>
      </c>
      <c r="E12" s="188">
        <v>3452514</v>
      </c>
      <c r="F12" s="187" t="s">
        <v>12</v>
      </c>
      <c r="G12" s="188" t="s">
        <v>13</v>
      </c>
      <c r="H12" s="190">
        <v>42557</v>
      </c>
      <c r="I12" s="188">
        <f t="shared" si="0"/>
        <v>174</v>
      </c>
      <c r="J12" s="188" t="s">
        <v>14</v>
      </c>
      <c r="K12" s="187" t="s">
        <v>21</v>
      </c>
    </row>
    <row r="13" spans="2:13" ht="28.5" x14ac:dyDescent="0.2">
      <c r="B13" s="189" t="s">
        <v>801</v>
      </c>
      <c r="C13" s="190">
        <v>42383</v>
      </c>
      <c r="D13" s="188" t="s">
        <v>11</v>
      </c>
      <c r="E13" s="188">
        <v>3418841</v>
      </c>
      <c r="F13" s="187" t="s">
        <v>22</v>
      </c>
      <c r="G13" s="188" t="s">
        <v>13</v>
      </c>
      <c r="H13" s="190">
        <v>42626</v>
      </c>
      <c r="I13" s="188">
        <f t="shared" si="0"/>
        <v>243</v>
      </c>
      <c r="J13" s="188" t="s">
        <v>14</v>
      </c>
      <c r="K13" s="187" t="s">
        <v>23</v>
      </c>
    </row>
    <row r="14" spans="2:13" ht="28.5" x14ac:dyDescent="0.2">
      <c r="B14" s="189" t="s">
        <v>801</v>
      </c>
      <c r="C14" s="190">
        <v>42383</v>
      </c>
      <c r="D14" s="188" t="s">
        <v>11</v>
      </c>
      <c r="E14" s="188">
        <v>3706616</v>
      </c>
      <c r="F14" s="187" t="s">
        <v>22</v>
      </c>
      <c r="G14" s="188" t="s">
        <v>13</v>
      </c>
      <c r="H14" s="190">
        <v>42913</v>
      </c>
      <c r="I14" s="188">
        <f t="shared" si="0"/>
        <v>530</v>
      </c>
      <c r="J14" s="188" t="s">
        <v>14</v>
      </c>
      <c r="K14" s="188" t="s">
        <v>24</v>
      </c>
    </row>
    <row r="15" spans="2:13" ht="28.5" x14ac:dyDescent="0.2">
      <c r="B15" s="189" t="s">
        <v>801</v>
      </c>
      <c r="C15" s="190">
        <v>42443</v>
      </c>
      <c r="D15" s="188" t="s">
        <v>25</v>
      </c>
      <c r="E15" s="188">
        <v>3453038</v>
      </c>
      <c r="F15" s="187" t="s">
        <v>26</v>
      </c>
      <c r="G15" s="188" t="s">
        <v>27</v>
      </c>
      <c r="H15" s="190">
        <v>43075</v>
      </c>
      <c r="I15" s="188">
        <f t="shared" si="0"/>
        <v>632</v>
      </c>
      <c r="J15" s="188" t="s">
        <v>14</v>
      </c>
      <c r="K15" s="187" t="s">
        <v>28</v>
      </c>
    </row>
    <row r="16" spans="2:13" ht="28.5" x14ac:dyDescent="0.2">
      <c r="B16" s="189" t="s">
        <v>801</v>
      </c>
      <c r="C16" s="190">
        <v>42404</v>
      </c>
      <c r="D16" s="188" t="s">
        <v>29</v>
      </c>
      <c r="E16" s="188">
        <v>3817463</v>
      </c>
      <c r="F16" s="188" t="s">
        <v>30</v>
      </c>
      <c r="G16" s="188" t="s">
        <v>27</v>
      </c>
      <c r="H16" s="193">
        <v>43080</v>
      </c>
      <c r="I16" s="188">
        <f t="shared" si="0"/>
        <v>676</v>
      </c>
      <c r="J16" s="188" t="s">
        <v>14</v>
      </c>
      <c r="K16" s="188" t="s">
        <v>31</v>
      </c>
    </row>
    <row r="17" spans="2:11" ht="28.5" x14ac:dyDescent="0.2">
      <c r="B17" s="189" t="s">
        <v>801</v>
      </c>
      <c r="C17" s="193">
        <v>42724</v>
      </c>
      <c r="D17" s="188" t="s">
        <v>32</v>
      </c>
      <c r="E17" s="188">
        <v>3658649</v>
      </c>
      <c r="F17" s="188" t="s">
        <v>33</v>
      </c>
      <c r="G17" s="188" t="s">
        <v>27</v>
      </c>
      <c r="H17" s="190">
        <v>42787</v>
      </c>
      <c r="I17" s="188">
        <f t="shared" si="0"/>
        <v>63</v>
      </c>
      <c r="J17" s="188" t="s">
        <v>14</v>
      </c>
      <c r="K17" s="188" t="s">
        <v>34</v>
      </c>
    </row>
    <row r="18" spans="2:11" ht="28.5" x14ac:dyDescent="0.2">
      <c r="B18" s="189" t="s">
        <v>801</v>
      </c>
      <c r="C18" s="190">
        <v>42551</v>
      </c>
      <c r="D18" s="188" t="s">
        <v>35</v>
      </c>
      <c r="E18" s="188">
        <v>3555958</v>
      </c>
      <c r="F18" s="188" t="s">
        <v>36</v>
      </c>
      <c r="G18" s="188" t="s">
        <v>27</v>
      </c>
      <c r="H18" s="193">
        <v>43082</v>
      </c>
      <c r="I18" s="188">
        <f t="shared" si="0"/>
        <v>531</v>
      </c>
      <c r="J18" s="188" t="s">
        <v>14</v>
      </c>
      <c r="K18" s="188" t="s">
        <v>37</v>
      </c>
    </row>
    <row r="19" spans="2:11" ht="28.5" x14ac:dyDescent="0.2">
      <c r="B19" s="189" t="s">
        <v>801</v>
      </c>
      <c r="C19" s="190">
        <v>42403</v>
      </c>
      <c r="D19" s="188" t="s">
        <v>38</v>
      </c>
      <c r="E19" s="188">
        <v>3821124</v>
      </c>
      <c r="F19" s="188" t="s">
        <v>39</v>
      </c>
      <c r="G19" s="188" t="s">
        <v>27</v>
      </c>
      <c r="H19" s="193">
        <v>43080</v>
      </c>
      <c r="I19" s="188">
        <f t="shared" si="0"/>
        <v>677</v>
      </c>
      <c r="J19" s="188" t="s">
        <v>14</v>
      </c>
      <c r="K19" s="188" t="s">
        <v>40</v>
      </c>
    </row>
    <row r="20" spans="2:11" ht="28.5" x14ac:dyDescent="0.2">
      <c r="B20" s="189" t="s">
        <v>801</v>
      </c>
      <c r="C20" s="190">
        <v>42524</v>
      </c>
      <c r="D20" s="188" t="s">
        <v>41</v>
      </c>
      <c r="E20" s="188">
        <v>3814630</v>
      </c>
      <c r="F20" s="188" t="s">
        <v>42</v>
      </c>
      <c r="G20" s="188" t="s">
        <v>27</v>
      </c>
      <c r="H20" s="193">
        <v>43080</v>
      </c>
      <c r="I20" s="188">
        <f t="shared" si="0"/>
        <v>556</v>
      </c>
      <c r="J20" s="188" t="s">
        <v>43</v>
      </c>
      <c r="K20" s="188" t="s">
        <v>44</v>
      </c>
    </row>
    <row r="21" spans="2:11" ht="15" x14ac:dyDescent="0.25">
      <c r="B21" s="182" t="s">
        <v>1</v>
      </c>
      <c r="C21" s="208">
        <v>2017</v>
      </c>
      <c r="D21" s="209"/>
      <c r="E21" s="209"/>
      <c r="F21" s="209"/>
      <c r="G21" s="209"/>
      <c r="H21" s="209"/>
      <c r="I21" s="209"/>
      <c r="J21" s="209"/>
      <c r="K21" s="210"/>
    </row>
    <row r="22" spans="2:11" ht="28.5" x14ac:dyDescent="0.2">
      <c r="B22" s="189" t="s">
        <v>801</v>
      </c>
      <c r="C22" s="190">
        <v>42822</v>
      </c>
      <c r="D22" s="188" t="s">
        <v>45</v>
      </c>
      <c r="E22" s="188">
        <v>3886172</v>
      </c>
      <c r="F22" s="187" t="s">
        <v>46</v>
      </c>
      <c r="G22" s="188" t="s">
        <v>27</v>
      </c>
      <c r="H22" s="190">
        <v>43052</v>
      </c>
      <c r="I22" s="188">
        <f t="shared" ref="I22:I27" si="1">(H22-C22)</f>
        <v>230</v>
      </c>
      <c r="J22" s="188" t="s">
        <v>14</v>
      </c>
      <c r="K22" s="188" t="s">
        <v>47</v>
      </c>
    </row>
    <row r="23" spans="2:11" ht="28.5" x14ac:dyDescent="0.2">
      <c r="B23" s="189" t="s">
        <v>801</v>
      </c>
      <c r="C23" s="190">
        <v>42797</v>
      </c>
      <c r="D23" s="188" t="s">
        <v>48</v>
      </c>
      <c r="E23" s="188">
        <v>3813148</v>
      </c>
      <c r="F23" s="188" t="s">
        <v>49</v>
      </c>
      <c r="G23" s="188" t="s">
        <v>27</v>
      </c>
      <c r="H23" s="190">
        <v>42964</v>
      </c>
      <c r="I23" s="188">
        <f t="shared" si="1"/>
        <v>167</v>
      </c>
      <c r="J23" s="188" t="s">
        <v>14</v>
      </c>
      <c r="K23" s="188" t="s">
        <v>50</v>
      </c>
    </row>
    <row r="24" spans="2:11" ht="28.5" x14ac:dyDescent="0.2">
      <c r="B24" s="189" t="s">
        <v>801</v>
      </c>
      <c r="C24" s="190">
        <v>42894</v>
      </c>
      <c r="D24" s="188" t="s">
        <v>51</v>
      </c>
      <c r="E24" s="188">
        <v>3964674</v>
      </c>
      <c r="F24" s="188" t="s">
        <v>52</v>
      </c>
      <c r="G24" s="188" t="s">
        <v>27</v>
      </c>
      <c r="H24" s="190">
        <v>43207</v>
      </c>
      <c r="I24" s="188">
        <f t="shared" si="1"/>
        <v>313</v>
      </c>
      <c r="J24" s="188" t="s">
        <v>43</v>
      </c>
      <c r="K24" s="188" t="s">
        <v>53</v>
      </c>
    </row>
    <row r="25" spans="2:11" ht="28.5" x14ac:dyDescent="0.2">
      <c r="B25" s="189" t="s">
        <v>801</v>
      </c>
      <c r="C25" s="193">
        <v>43059</v>
      </c>
      <c r="D25" s="188" t="s">
        <v>54</v>
      </c>
      <c r="E25" s="188">
        <v>4138473</v>
      </c>
      <c r="F25" s="188" t="s">
        <v>55</v>
      </c>
      <c r="G25" s="188" t="s">
        <v>27</v>
      </c>
      <c r="H25" s="190">
        <v>43321</v>
      </c>
      <c r="I25" s="188">
        <f t="shared" si="1"/>
        <v>262</v>
      </c>
      <c r="J25" s="188" t="s">
        <v>14</v>
      </c>
      <c r="K25" s="188" t="s">
        <v>56</v>
      </c>
    </row>
    <row r="26" spans="2:11" ht="28.5" x14ac:dyDescent="0.2">
      <c r="B26" s="189" t="s">
        <v>801</v>
      </c>
      <c r="C26" s="193">
        <v>43032</v>
      </c>
      <c r="D26" s="188" t="s">
        <v>57</v>
      </c>
      <c r="E26" s="188">
        <v>3933853</v>
      </c>
      <c r="F26" s="188" t="s">
        <v>58</v>
      </c>
      <c r="G26" s="188" t="s">
        <v>27</v>
      </c>
      <c r="H26" s="193">
        <v>43098</v>
      </c>
      <c r="I26" s="188">
        <f t="shared" si="1"/>
        <v>66</v>
      </c>
      <c r="J26" s="188" t="s">
        <v>14</v>
      </c>
      <c r="K26" s="188" t="s">
        <v>59</v>
      </c>
    </row>
    <row r="27" spans="2:11" ht="28.5" x14ac:dyDescent="0.2">
      <c r="B27" s="189" t="s">
        <v>801</v>
      </c>
      <c r="C27" s="190">
        <v>42871</v>
      </c>
      <c r="D27" s="188" t="s">
        <v>60</v>
      </c>
      <c r="E27" s="188">
        <v>3946279</v>
      </c>
      <c r="F27" s="188" t="s">
        <v>61</v>
      </c>
      <c r="G27" s="188" t="s">
        <v>27</v>
      </c>
      <c r="H27" s="193">
        <v>43090</v>
      </c>
      <c r="I27" s="188">
        <f t="shared" si="1"/>
        <v>219</v>
      </c>
      <c r="J27" s="188" t="s">
        <v>14</v>
      </c>
      <c r="K27" s="188" t="s">
        <v>62</v>
      </c>
    </row>
    <row r="28" spans="2:11" ht="28.5" x14ac:dyDescent="0.2">
      <c r="B28" s="189" t="s">
        <v>801</v>
      </c>
      <c r="C28" s="193">
        <v>43038</v>
      </c>
      <c r="D28" s="188" t="s">
        <v>63</v>
      </c>
      <c r="E28" s="188">
        <v>3700872</v>
      </c>
      <c r="F28" s="188" t="s">
        <v>64</v>
      </c>
      <c r="G28" s="188" t="s">
        <v>27</v>
      </c>
      <c r="H28" s="190">
        <v>42837</v>
      </c>
      <c r="I28" s="188">
        <v>35</v>
      </c>
      <c r="J28" s="188" t="s">
        <v>14</v>
      </c>
      <c r="K28" s="188" t="s">
        <v>65</v>
      </c>
    </row>
    <row r="29" spans="2:11" ht="15" x14ac:dyDescent="0.25">
      <c r="B29" s="182" t="s">
        <v>1</v>
      </c>
      <c r="C29" s="208">
        <v>2018</v>
      </c>
      <c r="D29" s="209"/>
      <c r="E29" s="209"/>
      <c r="F29" s="209"/>
      <c r="G29" s="209"/>
      <c r="H29" s="209"/>
      <c r="I29" s="209"/>
      <c r="J29" s="209"/>
      <c r="K29" s="210"/>
    </row>
    <row r="30" spans="2:11" ht="28.5" x14ac:dyDescent="0.2">
      <c r="B30" s="189" t="s">
        <v>801</v>
      </c>
      <c r="C30" s="194">
        <v>43157</v>
      </c>
      <c r="D30" s="195" t="s">
        <v>66</v>
      </c>
      <c r="E30" s="99">
        <v>4117899</v>
      </c>
      <c r="F30" s="99" t="s">
        <v>67</v>
      </c>
      <c r="G30" s="189" t="s">
        <v>27</v>
      </c>
      <c r="H30" s="196">
        <v>43455</v>
      </c>
      <c r="I30" s="189">
        <f t="shared" ref="I30:I31" si="2">(H30-C30)</f>
        <v>298</v>
      </c>
      <c r="J30" s="189" t="s">
        <v>14</v>
      </c>
      <c r="K30" s="189" t="s">
        <v>68</v>
      </c>
    </row>
    <row r="31" spans="2:11" ht="28.5" x14ac:dyDescent="0.2">
      <c r="B31" s="189" t="s">
        <v>801</v>
      </c>
      <c r="C31" s="197">
        <v>43388</v>
      </c>
      <c r="D31" s="186" t="s">
        <v>69</v>
      </c>
      <c r="E31" s="186">
        <v>4351642</v>
      </c>
      <c r="F31" s="99" t="s">
        <v>70</v>
      </c>
      <c r="G31" s="189" t="s">
        <v>27</v>
      </c>
      <c r="H31" s="198">
        <v>43507</v>
      </c>
      <c r="I31" s="189">
        <f t="shared" si="2"/>
        <v>119</v>
      </c>
      <c r="J31" s="189" t="s">
        <v>14</v>
      </c>
      <c r="K31" s="181" t="s">
        <v>71</v>
      </c>
    </row>
    <row r="32" spans="2:11" ht="15" x14ac:dyDescent="0.25">
      <c r="B32" s="182" t="s">
        <v>1</v>
      </c>
      <c r="C32" s="208">
        <v>2019</v>
      </c>
      <c r="D32" s="209"/>
      <c r="E32" s="209"/>
      <c r="F32" s="209"/>
      <c r="G32" s="209"/>
      <c r="H32" s="209"/>
      <c r="I32" s="209"/>
      <c r="J32" s="209"/>
      <c r="K32" s="210"/>
    </row>
    <row r="33" spans="2:11" ht="28.5" x14ac:dyDescent="0.2">
      <c r="B33" s="189" t="s">
        <v>801</v>
      </c>
      <c r="C33" s="193">
        <v>43822</v>
      </c>
      <c r="D33" s="188" t="s">
        <v>72</v>
      </c>
      <c r="E33" s="188">
        <v>4721334</v>
      </c>
      <c r="F33" s="188" t="s">
        <v>73</v>
      </c>
      <c r="G33" s="188" t="s">
        <v>27</v>
      </c>
      <c r="H33" s="193">
        <v>44123</v>
      </c>
      <c r="I33" s="188">
        <f t="shared" ref="I33:I34" si="3">(H33-C33)</f>
        <v>301</v>
      </c>
      <c r="J33" s="188" t="s">
        <v>14</v>
      </c>
      <c r="K33" s="188" t="s">
        <v>74</v>
      </c>
    </row>
    <row r="34" spans="2:11" ht="28.5" x14ac:dyDescent="0.2">
      <c r="B34" s="189" t="s">
        <v>801</v>
      </c>
      <c r="C34" s="199">
        <v>43595</v>
      </c>
      <c r="D34" s="188" t="s">
        <v>75</v>
      </c>
      <c r="E34" s="188">
        <v>4635107</v>
      </c>
      <c r="F34" s="189" t="s">
        <v>76</v>
      </c>
      <c r="G34" s="188" t="s">
        <v>13</v>
      </c>
      <c r="H34" s="193">
        <v>43811</v>
      </c>
      <c r="I34" s="188">
        <f t="shared" si="3"/>
        <v>216</v>
      </c>
      <c r="J34" s="188" t="s">
        <v>77</v>
      </c>
      <c r="K34" s="188" t="s">
        <v>78</v>
      </c>
    </row>
    <row r="35" spans="2:11" ht="15" x14ac:dyDescent="0.25">
      <c r="B35" s="182" t="s">
        <v>1</v>
      </c>
      <c r="C35" s="208">
        <v>2020</v>
      </c>
      <c r="D35" s="209"/>
      <c r="E35" s="209"/>
      <c r="F35" s="209"/>
      <c r="G35" s="209"/>
      <c r="H35" s="209"/>
      <c r="I35" s="209"/>
      <c r="J35" s="209"/>
      <c r="K35" s="210"/>
    </row>
    <row r="36" spans="2:11" ht="28.5" x14ac:dyDescent="0.2">
      <c r="B36" s="185" t="s">
        <v>801</v>
      </c>
      <c r="C36" s="200" t="s">
        <v>798</v>
      </c>
      <c r="D36" s="183"/>
      <c r="E36" s="183"/>
      <c r="F36" s="184"/>
      <c r="G36" s="183"/>
      <c r="H36" s="183"/>
      <c r="I36" s="183"/>
      <c r="J36" s="183"/>
      <c r="K36" s="183"/>
    </row>
    <row r="37" spans="2:11" ht="14.25" x14ac:dyDescent="0.2">
      <c r="F37" s="180"/>
    </row>
    <row r="38" spans="2:11" ht="14.25" x14ac:dyDescent="0.2">
      <c r="F38" s="180"/>
    </row>
    <row r="39" spans="2:11" ht="14.25" x14ac:dyDescent="0.2">
      <c r="F39" s="180"/>
    </row>
    <row r="40" spans="2:11" ht="14.25" x14ac:dyDescent="0.2">
      <c r="F40" s="180"/>
    </row>
    <row r="41" spans="2:11" ht="14.25" x14ac:dyDescent="0.2">
      <c r="F41" s="180"/>
    </row>
    <row r="42" spans="2:11" ht="14.25" x14ac:dyDescent="0.2">
      <c r="F42" s="180"/>
    </row>
    <row r="43" spans="2:11" ht="14.25" x14ac:dyDescent="0.2">
      <c r="F43" s="180"/>
    </row>
    <row r="44" spans="2:11" ht="14.25" x14ac:dyDescent="0.2">
      <c r="F44" s="180"/>
    </row>
    <row r="45" spans="2:11" ht="14.25" x14ac:dyDescent="0.2">
      <c r="F45" s="180"/>
    </row>
    <row r="46" spans="2:11" ht="14.25" x14ac:dyDescent="0.2">
      <c r="F46" s="180"/>
    </row>
    <row r="47" spans="2:11" ht="14.25" x14ac:dyDescent="0.2">
      <c r="F47" s="180"/>
    </row>
    <row r="48" spans="2:11" ht="14.25" x14ac:dyDescent="0.2">
      <c r="F48" s="180"/>
    </row>
    <row r="49" spans="6:6" ht="14.25" x14ac:dyDescent="0.2">
      <c r="F49" s="180"/>
    </row>
    <row r="50" spans="6:6" ht="14.25" x14ac:dyDescent="0.2">
      <c r="F50" s="180"/>
    </row>
    <row r="51" spans="6:6" ht="14.25" x14ac:dyDescent="0.2">
      <c r="F51" s="180"/>
    </row>
    <row r="52" spans="6:6" ht="14.25" x14ac:dyDescent="0.2">
      <c r="F52" s="180"/>
    </row>
    <row r="53" spans="6:6" ht="14.25" x14ac:dyDescent="0.2">
      <c r="F53" s="180"/>
    </row>
    <row r="54" spans="6:6" ht="14.25" x14ac:dyDescent="0.2">
      <c r="F54" s="180"/>
    </row>
    <row r="55" spans="6:6" ht="14.25" x14ac:dyDescent="0.2">
      <c r="F55" s="180"/>
    </row>
    <row r="56" spans="6:6" ht="14.25" x14ac:dyDescent="0.2">
      <c r="F56" s="180"/>
    </row>
    <row r="57" spans="6:6" ht="14.25" x14ac:dyDescent="0.2">
      <c r="F57" s="180"/>
    </row>
    <row r="58" spans="6:6" ht="14.25" x14ac:dyDescent="0.2">
      <c r="F58" s="180"/>
    </row>
    <row r="59" spans="6:6" ht="14.25" x14ac:dyDescent="0.2">
      <c r="F59" s="180"/>
    </row>
    <row r="60" spans="6:6" ht="14.25" x14ac:dyDescent="0.2">
      <c r="F60" s="180"/>
    </row>
    <row r="61" spans="6:6" ht="14.25" x14ac:dyDescent="0.2">
      <c r="F61" s="180"/>
    </row>
    <row r="62" spans="6:6" ht="14.25" x14ac:dyDescent="0.2">
      <c r="F62" s="180"/>
    </row>
    <row r="63" spans="6:6" ht="14.25" x14ac:dyDescent="0.2">
      <c r="F63" s="180"/>
    </row>
    <row r="64" spans="6:6" ht="14.25" x14ac:dyDescent="0.2">
      <c r="F64" s="180"/>
    </row>
    <row r="65" spans="6:6" ht="14.25" x14ac:dyDescent="0.2">
      <c r="F65" s="180"/>
    </row>
    <row r="66" spans="6:6" ht="14.25" x14ac:dyDescent="0.2">
      <c r="F66" s="180"/>
    </row>
    <row r="67" spans="6:6" ht="14.25" x14ac:dyDescent="0.2">
      <c r="F67" s="180"/>
    </row>
    <row r="68" spans="6:6" ht="14.25" x14ac:dyDescent="0.2">
      <c r="F68" s="180"/>
    </row>
    <row r="69" spans="6:6" ht="14.25" x14ac:dyDescent="0.2">
      <c r="F69" s="180"/>
    </row>
    <row r="70" spans="6:6" ht="14.25" x14ac:dyDescent="0.2">
      <c r="F70" s="180"/>
    </row>
    <row r="71" spans="6:6" ht="14.25" x14ac:dyDescent="0.2">
      <c r="F71" s="180"/>
    </row>
    <row r="72" spans="6:6" ht="14.25" x14ac:dyDescent="0.2">
      <c r="F72" s="180"/>
    </row>
    <row r="73" spans="6:6" ht="14.25" x14ac:dyDescent="0.2">
      <c r="F73" s="180"/>
    </row>
    <row r="74" spans="6:6" ht="14.25" x14ac:dyDescent="0.2">
      <c r="F74" s="180"/>
    </row>
    <row r="75" spans="6:6" ht="14.25" x14ac:dyDescent="0.2">
      <c r="F75" s="180"/>
    </row>
    <row r="76" spans="6:6" ht="14.25" x14ac:dyDescent="0.2">
      <c r="F76" s="180"/>
    </row>
    <row r="77" spans="6:6" ht="14.25" x14ac:dyDescent="0.2">
      <c r="F77" s="180"/>
    </row>
    <row r="78" spans="6:6" ht="14.25" x14ac:dyDescent="0.2">
      <c r="F78" s="180"/>
    </row>
    <row r="79" spans="6:6" ht="14.25" x14ac:dyDescent="0.2">
      <c r="F79" s="180"/>
    </row>
    <row r="80" spans="6:6" ht="14.25" x14ac:dyDescent="0.2">
      <c r="F80" s="180"/>
    </row>
    <row r="81" spans="6:6" ht="14.25" x14ac:dyDescent="0.2">
      <c r="F81" s="180"/>
    </row>
    <row r="82" spans="6:6" ht="14.25" x14ac:dyDescent="0.2">
      <c r="F82" s="180"/>
    </row>
    <row r="83" spans="6:6" ht="14.25" x14ac:dyDescent="0.2">
      <c r="F83" s="180"/>
    </row>
    <row r="84" spans="6:6" ht="14.25" x14ac:dyDescent="0.2">
      <c r="F84" s="180"/>
    </row>
    <row r="85" spans="6:6" ht="14.25" x14ac:dyDescent="0.2">
      <c r="F85" s="180"/>
    </row>
    <row r="86" spans="6:6" ht="14.25" x14ac:dyDescent="0.2">
      <c r="F86" s="180"/>
    </row>
    <row r="87" spans="6:6" ht="14.25" x14ac:dyDescent="0.2">
      <c r="F87" s="180"/>
    </row>
    <row r="88" spans="6:6" ht="14.25" x14ac:dyDescent="0.2">
      <c r="F88" s="180"/>
    </row>
    <row r="89" spans="6:6" ht="14.25" x14ac:dyDescent="0.2">
      <c r="F89" s="180"/>
    </row>
    <row r="90" spans="6:6" ht="14.25" x14ac:dyDescent="0.2">
      <c r="F90" s="180"/>
    </row>
    <row r="91" spans="6:6" ht="14.25" x14ac:dyDescent="0.2">
      <c r="F91" s="180"/>
    </row>
    <row r="92" spans="6:6" ht="14.25" x14ac:dyDescent="0.2">
      <c r="F92" s="180"/>
    </row>
    <row r="93" spans="6:6" ht="14.25" x14ac:dyDescent="0.2">
      <c r="F93" s="180"/>
    </row>
    <row r="94" spans="6:6" ht="14.25" x14ac:dyDescent="0.2">
      <c r="F94" s="180"/>
    </row>
    <row r="95" spans="6:6" ht="14.25" x14ac:dyDescent="0.2">
      <c r="F95" s="180"/>
    </row>
    <row r="96" spans="6:6" ht="14.25" x14ac:dyDescent="0.2">
      <c r="F96" s="180"/>
    </row>
    <row r="97" spans="6:6" ht="14.25" x14ac:dyDescent="0.2">
      <c r="F97" s="180"/>
    </row>
    <row r="98" spans="6:6" ht="14.25" x14ac:dyDescent="0.2">
      <c r="F98" s="180"/>
    </row>
    <row r="99" spans="6:6" ht="14.25" x14ac:dyDescent="0.2">
      <c r="F99" s="180"/>
    </row>
    <row r="100" spans="6:6" ht="14.25" x14ac:dyDescent="0.2">
      <c r="F100" s="180"/>
    </row>
    <row r="101" spans="6:6" ht="14.25" x14ac:dyDescent="0.2">
      <c r="F101" s="180"/>
    </row>
    <row r="102" spans="6:6" ht="14.25" x14ac:dyDescent="0.2">
      <c r="F102" s="180"/>
    </row>
    <row r="103" spans="6:6" ht="14.25" x14ac:dyDescent="0.2">
      <c r="F103" s="180"/>
    </row>
    <row r="104" spans="6:6" ht="14.25" x14ac:dyDescent="0.2">
      <c r="F104" s="180"/>
    </row>
    <row r="105" spans="6:6" ht="14.25" x14ac:dyDescent="0.2">
      <c r="F105" s="180"/>
    </row>
    <row r="106" spans="6:6" ht="14.25" x14ac:dyDescent="0.2">
      <c r="F106" s="180"/>
    </row>
    <row r="107" spans="6:6" ht="14.25" x14ac:dyDescent="0.2">
      <c r="F107" s="180"/>
    </row>
    <row r="108" spans="6:6" ht="14.25" x14ac:dyDescent="0.2">
      <c r="F108" s="180"/>
    </row>
    <row r="109" spans="6:6" ht="14.25" x14ac:dyDescent="0.2">
      <c r="F109" s="180"/>
    </row>
    <row r="110" spans="6:6" ht="14.25" x14ac:dyDescent="0.2">
      <c r="F110" s="180"/>
    </row>
    <row r="111" spans="6:6" ht="14.25" x14ac:dyDescent="0.2">
      <c r="F111" s="180"/>
    </row>
    <row r="112" spans="6:6" ht="14.25" x14ac:dyDescent="0.2">
      <c r="F112" s="180"/>
    </row>
    <row r="113" spans="6:6" ht="14.25" x14ac:dyDescent="0.2">
      <c r="F113" s="180"/>
    </row>
    <row r="114" spans="6:6" ht="14.25" x14ac:dyDescent="0.2">
      <c r="F114" s="180"/>
    </row>
    <row r="115" spans="6:6" ht="14.25" x14ac:dyDescent="0.2">
      <c r="F115" s="180"/>
    </row>
    <row r="116" spans="6:6" ht="14.25" x14ac:dyDescent="0.2">
      <c r="F116" s="180"/>
    </row>
    <row r="117" spans="6:6" ht="14.25" x14ac:dyDescent="0.2">
      <c r="F117" s="180"/>
    </row>
    <row r="118" spans="6:6" ht="14.25" x14ac:dyDescent="0.2">
      <c r="F118" s="180"/>
    </row>
    <row r="119" spans="6:6" ht="14.25" x14ac:dyDescent="0.2">
      <c r="F119" s="180"/>
    </row>
    <row r="120" spans="6:6" ht="14.25" x14ac:dyDescent="0.2">
      <c r="F120" s="180"/>
    </row>
    <row r="121" spans="6:6" ht="14.25" x14ac:dyDescent="0.2">
      <c r="F121" s="180"/>
    </row>
    <row r="122" spans="6:6" ht="14.25" x14ac:dyDescent="0.2">
      <c r="F122" s="180"/>
    </row>
    <row r="123" spans="6:6" ht="14.25" x14ac:dyDescent="0.2">
      <c r="F123" s="180"/>
    </row>
    <row r="124" spans="6:6" ht="14.25" x14ac:dyDescent="0.2">
      <c r="F124" s="180"/>
    </row>
    <row r="125" spans="6:6" ht="14.25" x14ac:dyDescent="0.2">
      <c r="F125" s="180"/>
    </row>
    <row r="126" spans="6:6" ht="14.25" x14ac:dyDescent="0.2">
      <c r="F126" s="180"/>
    </row>
    <row r="127" spans="6:6" ht="14.25" x14ac:dyDescent="0.2">
      <c r="F127" s="180"/>
    </row>
    <row r="128" spans="6:6" ht="14.25" x14ac:dyDescent="0.2">
      <c r="F128" s="180"/>
    </row>
    <row r="129" spans="6:6" ht="14.25" x14ac:dyDescent="0.2">
      <c r="F129" s="180"/>
    </row>
    <row r="130" spans="6:6" ht="14.25" x14ac:dyDescent="0.2">
      <c r="F130" s="180"/>
    </row>
    <row r="131" spans="6:6" ht="14.25" x14ac:dyDescent="0.2">
      <c r="F131" s="180"/>
    </row>
    <row r="132" spans="6:6" ht="14.25" x14ac:dyDescent="0.2">
      <c r="F132" s="180"/>
    </row>
    <row r="133" spans="6:6" ht="14.25" x14ac:dyDescent="0.2">
      <c r="F133" s="180"/>
    </row>
    <row r="134" spans="6:6" ht="14.25" x14ac:dyDescent="0.2">
      <c r="F134" s="180"/>
    </row>
    <row r="135" spans="6:6" ht="14.25" x14ac:dyDescent="0.2">
      <c r="F135" s="180"/>
    </row>
    <row r="136" spans="6:6" ht="14.25" x14ac:dyDescent="0.2">
      <c r="F136" s="180"/>
    </row>
    <row r="137" spans="6:6" ht="14.25" x14ac:dyDescent="0.2">
      <c r="F137" s="180"/>
    </row>
    <row r="138" spans="6:6" ht="14.25" x14ac:dyDescent="0.2">
      <c r="F138" s="180"/>
    </row>
    <row r="139" spans="6:6" ht="14.25" x14ac:dyDescent="0.2">
      <c r="F139" s="180"/>
    </row>
    <row r="140" spans="6:6" ht="14.25" x14ac:dyDescent="0.2">
      <c r="F140" s="180"/>
    </row>
    <row r="141" spans="6:6" ht="14.25" x14ac:dyDescent="0.2">
      <c r="F141" s="180"/>
    </row>
    <row r="142" spans="6:6" ht="14.25" x14ac:dyDescent="0.2">
      <c r="F142" s="180"/>
    </row>
    <row r="143" spans="6:6" ht="14.25" x14ac:dyDescent="0.2">
      <c r="F143" s="180"/>
    </row>
    <row r="144" spans="6:6" ht="14.25" x14ac:dyDescent="0.2">
      <c r="F144" s="180"/>
    </row>
    <row r="145" spans="6:6" ht="14.25" x14ac:dyDescent="0.2">
      <c r="F145" s="180"/>
    </row>
    <row r="146" spans="6:6" ht="14.25" x14ac:dyDescent="0.2">
      <c r="F146" s="180"/>
    </row>
    <row r="147" spans="6:6" ht="14.25" x14ac:dyDescent="0.2">
      <c r="F147" s="180"/>
    </row>
    <row r="148" spans="6:6" ht="14.25" x14ac:dyDescent="0.2">
      <c r="F148" s="180"/>
    </row>
    <row r="149" spans="6:6" ht="14.25" x14ac:dyDescent="0.2">
      <c r="F149" s="180"/>
    </row>
    <row r="150" spans="6:6" ht="14.25" x14ac:dyDescent="0.2">
      <c r="F150" s="180"/>
    </row>
    <row r="151" spans="6:6" ht="14.25" x14ac:dyDescent="0.2">
      <c r="F151" s="180"/>
    </row>
    <row r="152" spans="6:6" ht="14.25" x14ac:dyDescent="0.2">
      <c r="F152" s="180"/>
    </row>
    <row r="153" spans="6:6" ht="14.25" x14ac:dyDescent="0.2">
      <c r="F153" s="180"/>
    </row>
    <row r="154" spans="6:6" ht="14.25" x14ac:dyDescent="0.2">
      <c r="F154" s="180"/>
    </row>
    <row r="155" spans="6:6" ht="14.25" x14ac:dyDescent="0.2">
      <c r="F155" s="180"/>
    </row>
    <row r="156" spans="6:6" ht="14.25" x14ac:dyDescent="0.2">
      <c r="F156" s="180"/>
    </row>
    <row r="157" spans="6:6" ht="14.25" x14ac:dyDescent="0.2">
      <c r="F157" s="180"/>
    </row>
    <row r="158" spans="6:6" ht="14.25" x14ac:dyDescent="0.2">
      <c r="F158" s="180"/>
    </row>
    <row r="159" spans="6:6" ht="14.25" x14ac:dyDescent="0.2">
      <c r="F159" s="180"/>
    </row>
    <row r="160" spans="6:6" ht="14.25" x14ac:dyDescent="0.2">
      <c r="F160" s="180"/>
    </row>
    <row r="161" spans="6:6" ht="14.25" x14ac:dyDescent="0.2">
      <c r="F161" s="180"/>
    </row>
    <row r="162" spans="6:6" ht="14.25" x14ac:dyDescent="0.2">
      <c r="F162" s="180"/>
    </row>
    <row r="163" spans="6:6" ht="14.25" x14ac:dyDescent="0.2">
      <c r="F163" s="180"/>
    </row>
    <row r="164" spans="6:6" ht="14.25" x14ac:dyDescent="0.2">
      <c r="F164" s="180"/>
    </row>
    <row r="165" spans="6:6" ht="14.25" x14ac:dyDescent="0.2">
      <c r="F165" s="180"/>
    </row>
    <row r="166" spans="6:6" ht="14.25" x14ac:dyDescent="0.2">
      <c r="F166" s="180"/>
    </row>
    <row r="167" spans="6:6" ht="14.25" x14ac:dyDescent="0.2">
      <c r="F167" s="180"/>
    </row>
    <row r="168" spans="6:6" ht="14.25" x14ac:dyDescent="0.2">
      <c r="F168" s="180"/>
    </row>
    <row r="169" spans="6:6" ht="14.25" x14ac:dyDescent="0.2">
      <c r="F169" s="180"/>
    </row>
    <row r="170" spans="6:6" ht="14.25" x14ac:dyDescent="0.2">
      <c r="F170" s="180"/>
    </row>
    <row r="171" spans="6:6" ht="14.25" x14ac:dyDescent="0.2">
      <c r="F171" s="180"/>
    </row>
    <row r="172" spans="6:6" ht="14.25" x14ac:dyDescent="0.2">
      <c r="F172" s="180"/>
    </row>
    <row r="173" spans="6:6" ht="14.25" x14ac:dyDescent="0.2">
      <c r="F173" s="180"/>
    </row>
    <row r="174" spans="6:6" ht="14.25" x14ac:dyDescent="0.2">
      <c r="F174" s="180"/>
    </row>
    <row r="175" spans="6:6" ht="14.25" x14ac:dyDescent="0.2">
      <c r="F175" s="180"/>
    </row>
    <row r="176" spans="6:6" ht="14.25" x14ac:dyDescent="0.2">
      <c r="F176" s="180"/>
    </row>
    <row r="177" spans="6:6" ht="14.25" x14ac:dyDescent="0.2">
      <c r="F177" s="180"/>
    </row>
    <row r="178" spans="6:6" ht="14.25" x14ac:dyDescent="0.2">
      <c r="F178" s="180"/>
    </row>
    <row r="179" spans="6:6" ht="14.25" x14ac:dyDescent="0.2">
      <c r="F179" s="180"/>
    </row>
    <row r="180" spans="6:6" ht="14.25" x14ac:dyDescent="0.2">
      <c r="F180" s="180"/>
    </row>
    <row r="181" spans="6:6" ht="14.25" x14ac:dyDescent="0.2">
      <c r="F181" s="180"/>
    </row>
    <row r="182" spans="6:6" ht="14.25" x14ac:dyDescent="0.2">
      <c r="F182" s="180"/>
    </row>
    <row r="183" spans="6:6" ht="14.25" x14ac:dyDescent="0.2">
      <c r="F183" s="180"/>
    </row>
    <row r="184" spans="6:6" ht="14.25" x14ac:dyDescent="0.2">
      <c r="F184" s="180"/>
    </row>
    <row r="185" spans="6:6" ht="14.25" x14ac:dyDescent="0.2">
      <c r="F185" s="180"/>
    </row>
    <row r="186" spans="6:6" ht="14.25" x14ac:dyDescent="0.2">
      <c r="F186" s="180"/>
    </row>
    <row r="187" spans="6:6" ht="14.25" x14ac:dyDescent="0.2">
      <c r="F187" s="180"/>
    </row>
    <row r="188" spans="6:6" ht="14.25" x14ac:dyDescent="0.2">
      <c r="F188" s="180"/>
    </row>
    <row r="189" spans="6:6" ht="14.25" x14ac:dyDescent="0.2">
      <c r="F189" s="180"/>
    </row>
    <row r="190" spans="6:6" ht="14.25" x14ac:dyDescent="0.2">
      <c r="F190" s="180"/>
    </row>
    <row r="191" spans="6:6" ht="14.25" x14ac:dyDescent="0.2">
      <c r="F191" s="180"/>
    </row>
    <row r="192" spans="6:6" ht="14.25" x14ac:dyDescent="0.2">
      <c r="F192" s="180"/>
    </row>
    <row r="193" spans="6:6" ht="14.25" x14ac:dyDescent="0.2">
      <c r="F193" s="180"/>
    </row>
    <row r="194" spans="6:6" ht="14.25" x14ac:dyDescent="0.2">
      <c r="F194" s="180"/>
    </row>
    <row r="195" spans="6:6" ht="14.25" x14ac:dyDescent="0.2">
      <c r="F195" s="180"/>
    </row>
    <row r="196" spans="6:6" ht="14.25" x14ac:dyDescent="0.2">
      <c r="F196" s="180"/>
    </row>
    <row r="197" spans="6:6" ht="14.25" x14ac:dyDescent="0.2">
      <c r="F197" s="180"/>
    </row>
    <row r="198" spans="6:6" ht="14.25" x14ac:dyDescent="0.2">
      <c r="F198" s="180"/>
    </row>
    <row r="199" spans="6:6" ht="14.25" x14ac:dyDescent="0.2">
      <c r="F199" s="180"/>
    </row>
    <row r="200" spans="6:6" ht="14.25" x14ac:dyDescent="0.2">
      <c r="F200" s="180"/>
    </row>
    <row r="201" spans="6:6" ht="14.25" x14ac:dyDescent="0.2">
      <c r="F201" s="180"/>
    </row>
    <row r="202" spans="6:6" ht="14.25" x14ac:dyDescent="0.2">
      <c r="F202" s="180"/>
    </row>
    <row r="203" spans="6:6" ht="14.25" x14ac:dyDescent="0.2">
      <c r="F203" s="180"/>
    </row>
    <row r="204" spans="6:6" ht="14.25" x14ac:dyDescent="0.2">
      <c r="F204" s="180"/>
    </row>
    <row r="205" spans="6:6" ht="14.25" x14ac:dyDescent="0.2">
      <c r="F205" s="180"/>
    </row>
    <row r="206" spans="6:6" ht="14.25" x14ac:dyDescent="0.2">
      <c r="F206" s="180"/>
    </row>
    <row r="207" spans="6:6" ht="14.25" x14ac:dyDescent="0.2">
      <c r="F207" s="180"/>
    </row>
    <row r="208" spans="6:6" ht="14.25" x14ac:dyDescent="0.2">
      <c r="F208" s="180"/>
    </row>
    <row r="209" spans="6:6" ht="14.25" x14ac:dyDescent="0.2">
      <c r="F209" s="180"/>
    </row>
    <row r="210" spans="6:6" ht="14.25" x14ac:dyDescent="0.2">
      <c r="F210" s="180"/>
    </row>
    <row r="211" spans="6:6" ht="14.25" x14ac:dyDescent="0.2">
      <c r="F211" s="180"/>
    </row>
    <row r="212" spans="6:6" ht="14.25" x14ac:dyDescent="0.2">
      <c r="F212" s="180"/>
    </row>
    <row r="213" spans="6:6" ht="14.25" x14ac:dyDescent="0.2">
      <c r="F213" s="180"/>
    </row>
    <row r="214" spans="6:6" ht="14.25" x14ac:dyDescent="0.2">
      <c r="F214" s="180"/>
    </row>
    <row r="215" spans="6:6" ht="14.25" x14ac:dyDescent="0.2">
      <c r="F215" s="180"/>
    </row>
    <row r="216" spans="6:6" ht="14.25" x14ac:dyDescent="0.2">
      <c r="F216" s="180"/>
    </row>
    <row r="217" spans="6:6" ht="14.25" x14ac:dyDescent="0.2">
      <c r="F217" s="180"/>
    </row>
    <row r="218" spans="6:6" ht="14.25" x14ac:dyDescent="0.2">
      <c r="F218" s="180"/>
    </row>
    <row r="219" spans="6:6" ht="14.25" x14ac:dyDescent="0.2">
      <c r="F219" s="180"/>
    </row>
    <row r="220" spans="6:6" ht="14.25" x14ac:dyDescent="0.2">
      <c r="F220" s="180"/>
    </row>
    <row r="221" spans="6:6" ht="14.25" x14ac:dyDescent="0.2">
      <c r="F221" s="180"/>
    </row>
    <row r="222" spans="6:6" ht="14.25" x14ac:dyDescent="0.2">
      <c r="F222" s="180"/>
    </row>
    <row r="223" spans="6:6" ht="14.25" x14ac:dyDescent="0.2">
      <c r="F223" s="180"/>
    </row>
    <row r="224" spans="6:6" ht="14.25" x14ac:dyDescent="0.2">
      <c r="F224" s="180"/>
    </row>
    <row r="225" spans="6:6" ht="14.25" x14ac:dyDescent="0.2">
      <c r="F225" s="180"/>
    </row>
    <row r="226" spans="6:6" ht="14.25" x14ac:dyDescent="0.2">
      <c r="F226" s="180"/>
    </row>
    <row r="227" spans="6:6" ht="14.25" x14ac:dyDescent="0.2">
      <c r="F227" s="180"/>
    </row>
    <row r="228" spans="6:6" ht="14.25" x14ac:dyDescent="0.2">
      <c r="F228" s="180"/>
    </row>
    <row r="229" spans="6:6" ht="14.25" x14ac:dyDescent="0.2">
      <c r="F229" s="180"/>
    </row>
    <row r="230" spans="6:6" ht="14.25" x14ac:dyDescent="0.2">
      <c r="F230" s="180"/>
    </row>
    <row r="231" spans="6:6" ht="14.25" x14ac:dyDescent="0.2">
      <c r="F231" s="180"/>
    </row>
    <row r="232" spans="6:6" ht="14.25" x14ac:dyDescent="0.2">
      <c r="F232" s="180"/>
    </row>
    <row r="233" spans="6:6" ht="14.25" x14ac:dyDescent="0.2">
      <c r="F233" s="180"/>
    </row>
    <row r="234" spans="6:6" ht="14.25" x14ac:dyDescent="0.2">
      <c r="F234" s="180"/>
    </row>
    <row r="235" spans="6:6" ht="14.25" x14ac:dyDescent="0.2">
      <c r="F235" s="180"/>
    </row>
    <row r="236" spans="6:6" ht="14.25" x14ac:dyDescent="0.2">
      <c r="F236" s="180"/>
    </row>
    <row r="237" spans="6:6" ht="14.25" x14ac:dyDescent="0.2">
      <c r="F237" s="180"/>
    </row>
    <row r="238" spans="6:6" ht="14.25" x14ac:dyDescent="0.2">
      <c r="F238" s="180"/>
    </row>
    <row r="239" spans="6:6" ht="14.25" x14ac:dyDescent="0.2">
      <c r="F239" s="180"/>
    </row>
    <row r="240" spans="6:6" ht="14.25" x14ac:dyDescent="0.2">
      <c r="F240" s="180"/>
    </row>
    <row r="241" spans="6:6" ht="14.25" x14ac:dyDescent="0.2">
      <c r="F241" s="180"/>
    </row>
    <row r="242" spans="6:6" ht="14.25" x14ac:dyDescent="0.2">
      <c r="F242" s="180"/>
    </row>
    <row r="243" spans="6:6" ht="14.25" x14ac:dyDescent="0.2">
      <c r="F243" s="180"/>
    </row>
    <row r="244" spans="6:6" ht="14.25" x14ac:dyDescent="0.2">
      <c r="F244" s="180"/>
    </row>
    <row r="245" spans="6:6" ht="14.25" x14ac:dyDescent="0.2">
      <c r="F245" s="180"/>
    </row>
    <row r="246" spans="6:6" ht="14.25" x14ac:dyDescent="0.2">
      <c r="F246" s="180"/>
    </row>
    <row r="247" spans="6:6" ht="14.25" x14ac:dyDescent="0.2">
      <c r="F247" s="180"/>
    </row>
    <row r="248" spans="6:6" ht="14.25" x14ac:dyDescent="0.2">
      <c r="F248" s="180"/>
    </row>
    <row r="249" spans="6:6" ht="14.25" x14ac:dyDescent="0.2">
      <c r="F249" s="180"/>
    </row>
    <row r="250" spans="6:6" ht="14.25" x14ac:dyDescent="0.2">
      <c r="F250" s="180"/>
    </row>
    <row r="251" spans="6:6" ht="14.25" x14ac:dyDescent="0.2">
      <c r="F251" s="180"/>
    </row>
    <row r="252" spans="6:6" ht="14.25" x14ac:dyDescent="0.2">
      <c r="F252" s="180"/>
    </row>
    <row r="253" spans="6:6" ht="14.25" x14ac:dyDescent="0.2">
      <c r="F253" s="180"/>
    </row>
    <row r="254" spans="6:6" ht="14.25" x14ac:dyDescent="0.2">
      <c r="F254" s="180"/>
    </row>
    <row r="255" spans="6:6" ht="14.25" x14ac:dyDescent="0.2">
      <c r="F255" s="180"/>
    </row>
    <row r="256" spans="6:6" ht="14.25" x14ac:dyDescent="0.2">
      <c r="F256" s="180"/>
    </row>
    <row r="257" spans="6:6" ht="14.25" x14ac:dyDescent="0.2">
      <c r="F257" s="180"/>
    </row>
    <row r="258" spans="6:6" ht="14.25" x14ac:dyDescent="0.2">
      <c r="F258" s="180"/>
    </row>
    <row r="259" spans="6:6" ht="14.25" x14ac:dyDescent="0.2">
      <c r="F259" s="180"/>
    </row>
    <row r="260" spans="6:6" ht="14.25" x14ac:dyDescent="0.2">
      <c r="F260" s="180"/>
    </row>
    <row r="261" spans="6:6" ht="14.25" x14ac:dyDescent="0.2">
      <c r="F261" s="180"/>
    </row>
    <row r="262" spans="6:6" ht="14.25" x14ac:dyDescent="0.2">
      <c r="F262" s="180"/>
    </row>
    <row r="263" spans="6:6" ht="14.25" x14ac:dyDescent="0.2">
      <c r="F263" s="180"/>
    </row>
    <row r="264" spans="6:6" ht="14.25" x14ac:dyDescent="0.2">
      <c r="F264" s="180"/>
    </row>
    <row r="265" spans="6:6" ht="14.25" x14ac:dyDescent="0.2">
      <c r="F265" s="180"/>
    </row>
    <row r="266" spans="6:6" ht="14.25" x14ac:dyDescent="0.2">
      <c r="F266" s="180"/>
    </row>
    <row r="267" spans="6:6" ht="14.25" x14ac:dyDescent="0.2">
      <c r="F267" s="180"/>
    </row>
    <row r="268" spans="6:6" ht="14.25" x14ac:dyDescent="0.2">
      <c r="F268" s="180"/>
    </row>
    <row r="269" spans="6:6" ht="14.25" x14ac:dyDescent="0.2">
      <c r="F269" s="180"/>
    </row>
    <row r="270" spans="6:6" ht="14.25" x14ac:dyDescent="0.2">
      <c r="F270" s="180"/>
    </row>
    <row r="271" spans="6:6" ht="14.25" x14ac:dyDescent="0.2">
      <c r="F271" s="180"/>
    </row>
    <row r="272" spans="6:6" ht="14.25" x14ac:dyDescent="0.2">
      <c r="F272" s="180"/>
    </row>
    <row r="273" spans="6:6" ht="14.25" x14ac:dyDescent="0.2">
      <c r="F273" s="180"/>
    </row>
    <row r="274" spans="6:6" ht="14.25" x14ac:dyDescent="0.2">
      <c r="F274" s="180"/>
    </row>
    <row r="275" spans="6:6" ht="14.25" x14ac:dyDescent="0.2">
      <c r="F275" s="180"/>
    </row>
    <row r="276" spans="6:6" ht="14.25" x14ac:dyDescent="0.2">
      <c r="F276" s="180"/>
    </row>
    <row r="277" spans="6:6" ht="14.25" x14ac:dyDescent="0.2">
      <c r="F277" s="180"/>
    </row>
    <row r="278" spans="6:6" ht="14.25" x14ac:dyDescent="0.2">
      <c r="F278" s="180"/>
    </row>
    <row r="279" spans="6:6" ht="14.25" x14ac:dyDescent="0.2">
      <c r="F279" s="180"/>
    </row>
    <row r="280" spans="6:6" ht="14.25" x14ac:dyDescent="0.2">
      <c r="F280" s="180"/>
    </row>
    <row r="281" spans="6:6" ht="14.25" x14ac:dyDescent="0.2">
      <c r="F281" s="180"/>
    </row>
    <row r="282" spans="6:6" ht="14.25" x14ac:dyDescent="0.2">
      <c r="F282" s="180"/>
    </row>
    <row r="283" spans="6:6" ht="14.25" x14ac:dyDescent="0.2">
      <c r="F283" s="180"/>
    </row>
    <row r="284" spans="6:6" ht="14.25" x14ac:dyDescent="0.2">
      <c r="F284" s="180"/>
    </row>
    <row r="285" spans="6:6" ht="14.25" x14ac:dyDescent="0.2">
      <c r="F285" s="180"/>
    </row>
    <row r="286" spans="6:6" ht="14.25" x14ac:dyDescent="0.2">
      <c r="F286" s="180"/>
    </row>
    <row r="287" spans="6:6" ht="14.25" x14ac:dyDescent="0.2">
      <c r="F287" s="180"/>
    </row>
    <row r="288" spans="6:6" ht="14.25" x14ac:dyDescent="0.2">
      <c r="F288" s="180"/>
    </row>
    <row r="289" spans="6:6" ht="14.25" x14ac:dyDescent="0.2">
      <c r="F289" s="180"/>
    </row>
    <row r="290" spans="6:6" ht="14.25" x14ac:dyDescent="0.2">
      <c r="F290" s="180"/>
    </row>
    <row r="291" spans="6:6" ht="14.25" x14ac:dyDescent="0.2">
      <c r="F291" s="180"/>
    </row>
    <row r="292" spans="6:6" ht="14.25" x14ac:dyDescent="0.2">
      <c r="F292" s="180"/>
    </row>
    <row r="293" spans="6:6" ht="14.25" x14ac:dyDescent="0.2">
      <c r="F293" s="180"/>
    </row>
    <row r="294" spans="6:6" ht="14.25" x14ac:dyDescent="0.2">
      <c r="F294" s="180"/>
    </row>
    <row r="295" spans="6:6" ht="14.25" x14ac:dyDescent="0.2">
      <c r="F295" s="180"/>
    </row>
    <row r="296" spans="6:6" ht="14.25" x14ac:dyDescent="0.2">
      <c r="F296" s="180"/>
    </row>
    <row r="297" spans="6:6" ht="14.25" x14ac:dyDescent="0.2">
      <c r="F297" s="180"/>
    </row>
    <row r="298" spans="6:6" ht="14.25" x14ac:dyDescent="0.2">
      <c r="F298" s="180"/>
    </row>
    <row r="299" spans="6:6" ht="14.25" x14ac:dyDescent="0.2">
      <c r="F299" s="180"/>
    </row>
    <row r="300" spans="6:6" ht="14.25" x14ac:dyDescent="0.2">
      <c r="F300" s="180"/>
    </row>
    <row r="301" spans="6:6" ht="14.25" x14ac:dyDescent="0.2">
      <c r="F301" s="180"/>
    </row>
    <row r="302" spans="6:6" ht="14.25" x14ac:dyDescent="0.2">
      <c r="F302" s="180"/>
    </row>
    <row r="303" spans="6:6" ht="14.25" x14ac:dyDescent="0.2">
      <c r="F303" s="180"/>
    </row>
    <row r="304" spans="6:6" ht="14.25" x14ac:dyDescent="0.2">
      <c r="F304" s="180"/>
    </row>
    <row r="305" spans="6:6" ht="14.25" x14ac:dyDescent="0.2">
      <c r="F305" s="180"/>
    </row>
    <row r="306" spans="6:6" ht="14.25" x14ac:dyDescent="0.2">
      <c r="F306" s="180"/>
    </row>
    <row r="307" spans="6:6" ht="14.25" x14ac:dyDescent="0.2">
      <c r="F307" s="180"/>
    </row>
    <row r="308" spans="6:6" ht="14.25" x14ac:dyDescent="0.2">
      <c r="F308" s="180"/>
    </row>
    <row r="309" spans="6:6" ht="14.25" x14ac:dyDescent="0.2">
      <c r="F309" s="180"/>
    </row>
    <row r="310" spans="6:6" ht="14.25" x14ac:dyDescent="0.2">
      <c r="F310" s="180"/>
    </row>
    <row r="311" spans="6:6" ht="14.25" x14ac:dyDescent="0.2">
      <c r="F311" s="180"/>
    </row>
    <row r="312" spans="6:6" ht="14.25" x14ac:dyDescent="0.2">
      <c r="F312" s="180"/>
    </row>
    <row r="313" spans="6:6" ht="14.25" x14ac:dyDescent="0.2">
      <c r="F313" s="180"/>
    </row>
    <row r="314" spans="6:6" ht="14.25" x14ac:dyDescent="0.2">
      <c r="F314" s="180"/>
    </row>
    <row r="315" spans="6:6" ht="14.25" x14ac:dyDescent="0.2">
      <c r="F315" s="180"/>
    </row>
    <row r="316" spans="6:6" ht="14.25" x14ac:dyDescent="0.2">
      <c r="F316" s="180"/>
    </row>
    <row r="317" spans="6:6" ht="14.25" x14ac:dyDescent="0.2">
      <c r="F317" s="180"/>
    </row>
    <row r="318" spans="6:6" ht="14.25" x14ac:dyDescent="0.2">
      <c r="F318" s="180"/>
    </row>
    <row r="319" spans="6:6" ht="14.25" x14ac:dyDescent="0.2">
      <c r="F319" s="180"/>
    </row>
    <row r="320" spans="6:6" ht="14.25" x14ac:dyDescent="0.2">
      <c r="F320" s="180"/>
    </row>
    <row r="321" spans="6:6" ht="14.25" x14ac:dyDescent="0.2">
      <c r="F321" s="180"/>
    </row>
    <row r="322" spans="6:6" ht="14.25" x14ac:dyDescent="0.2">
      <c r="F322" s="180"/>
    </row>
    <row r="323" spans="6:6" ht="14.25" x14ac:dyDescent="0.2">
      <c r="F323" s="180"/>
    </row>
    <row r="324" spans="6:6" ht="14.25" x14ac:dyDescent="0.2">
      <c r="F324" s="180"/>
    </row>
    <row r="325" spans="6:6" ht="14.25" x14ac:dyDescent="0.2">
      <c r="F325" s="180"/>
    </row>
    <row r="326" spans="6:6" ht="14.25" x14ac:dyDescent="0.2">
      <c r="F326" s="180"/>
    </row>
    <row r="327" spans="6:6" ht="14.25" x14ac:dyDescent="0.2">
      <c r="F327" s="180"/>
    </row>
    <row r="328" spans="6:6" ht="14.25" x14ac:dyDescent="0.2">
      <c r="F328" s="180"/>
    </row>
    <row r="329" spans="6:6" ht="14.25" x14ac:dyDescent="0.2">
      <c r="F329" s="180"/>
    </row>
    <row r="330" spans="6:6" ht="14.25" x14ac:dyDescent="0.2">
      <c r="F330" s="180"/>
    </row>
    <row r="331" spans="6:6" ht="14.25" x14ac:dyDescent="0.2">
      <c r="F331" s="180"/>
    </row>
    <row r="332" spans="6:6" ht="14.25" x14ac:dyDescent="0.2">
      <c r="F332" s="180"/>
    </row>
    <row r="333" spans="6:6" ht="14.25" x14ac:dyDescent="0.2">
      <c r="F333" s="180"/>
    </row>
    <row r="334" spans="6:6" ht="14.25" x14ac:dyDescent="0.2">
      <c r="F334" s="180"/>
    </row>
    <row r="335" spans="6:6" ht="14.25" x14ac:dyDescent="0.2">
      <c r="F335" s="180"/>
    </row>
    <row r="336" spans="6:6" ht="14.25" x14ac:dyDescent="0.2">
      <c r="F336" s="180"/>
    </row>
    <row r="337" spans="6:6" ht="14.25" x14ac:dyDescent="0.2">
      <c r="F337" s="180"/>
    </row>
    <row r="338" spans="6:6" ht="14.25" x14ac:dyDescent="0.2">
      <c r="F338" s="180"/>
    </row>
    <row r="339" spans="6:6" ht="14.25" x14ac:dyDescent="0.2">
      <c r="F339" s="180"/>
    </row>
    <row r="340" spans="6:6" ht="14.25" x14ac:dyDescent="0.2">
      <c r="F340" s="180"/>
    </row>
    <row r="341" spans="6:6" ht="14.25" x14ac:dyDescent="0.2">
      <c r="F341" s="180"/>
    </row>
    <row r="342" spans="6:6" ht="14.25" x14ac:dyDescent="0.2">
      <c r="F342" s="180"/>
    </row>
    <row r="343" spans="6:6" ht="14.25" x14ac:dyDescent="0.2">
      <c r="F343" s="180"/>
    </row>
    <row r="344" spans="6:6" ht="14.25" x14ac:dyDescent="0.2">
      <c r="F344" s="180"/>
    </row>
    <row r="345" spans="6:6" ht="14.25" x14ac:dyDescent="0.2">
      <c r="F345" s="180"/>
    </row>
    <row r="346" spans="6:6" ht="14.25" x14ac:dyDescent="0.2">
      <c r="F346" s="180"/>
    </row>
    <row r="347" spans="6:6" ht="14.25" x14ac:dyDescent="0.2">
      <c r="F347" s="180"/>
    </row>
    <row r="348" spans="6:6" ht="14.25" x14ac:dyDescent="0.2">
      <c r="F348" s="180"/>
    </row>
    <row r="349" spans="6:6" ht="14.25" x14ac:dyDescent="0.2">
      <c r="F349" s="180"/>
    </row>
    <row r="350" spans="6:6" ht="14.25" x14ac:dyDescent="0.2">
      <c r="F350" s="180"/>
    </row>
    <row r="351" spans="6:6" ht="14.25" x14ac:dyDescent="0.2">
      <c r="F351" s="180"/>
    </row>
    <row r="352" spans="6:6" ht="14.25" x14ac:dyDescent="0.2">
      <c r="F352" s="180"/>
    </row>
    <row r="353" spans="6:6" ht="14.25" x14ac:dyDescent="0.2">
      <c r="F353" s="180"/>
    </row>
    <row r="354" spans="6:6" ht="14.25" x14ac:dyDescent="0.2">
      <c r="F354" s="180"/>
    </row>
    <row r="355" spans="6:6" ht="14.25" x14ac:dyDescent="0.2">
      <c r="F355" s="180"/>
    </row>
    <row r="356" spans="6:6" ht="14.25" x14ac:dyDescent="0.2">
      <c r="F356" s="180"/>
    </row>
    <row r="357" spans="6:6" ht="14.25" x14ac:dyDescent="0.2">
      <c r="F357" s="180"/>
    </row>
    <row r="358" spans="6:6" ht="14.25" x14ac:dyDescent="0.2">
      <c r="F358" s="180"/>
    </row>
    <row r="359" spans="6:6" ht="14.25" x14ac:dyDescent="0.2">
      <c r="F359" s="180"/>
    </row>
    <row r="360" spans="6:6" ht="14.25" x14ac:dyDescent="0.2">
      <c r="F360" s="180"/>
    </row>
    <row r="361" spans="6:6" ht="14.25" x14ac:dyDescent="0.2">
      <c r="F361" s="180"/>
    </row>
    <row r="362" spans="6:6" ht="14.25" x14ac:dyDescent="0.2">
      <c r="F362" s="180"/>
    </row>
    <row r="363" spans="6:6" ht="14.25" x14ac:dyDescent="0.2">
      <c r="F363" s="180"/>
    </row>
    <row r="364" spans="6:6" ht="14.25" x14ac:dyDescent="0.2">
      <c r="F364" s="180"/>
    </row>
    <row r="365" spans="6:6" ht="14.25" x14ac:dyDescent="0.2">
      <c r="F365" s="180"/>
    </row>
    <row r="366" spans="6:6" ht="14.25" x14ac:dyDescent="0.2">
      <c r="F366" s="180"/>
    </row>
    <row r="367" spans="6:6" ht="14.25" x14ac:dyDescent="0.2">
      <c r="F367" s="180"/>
    </row>
    <row r="368" spans="6:6" ht="14.25" x14ac:dyDescent="0.2">
      <c r="F368" s="180"/>
    </row>
    <row r="369" spans="6:6" ht="14.25" x14ac:dyDescent="0.2">
      <c r="F369" s="180"/>
    </row>
    <row r="370" spans="6:6" ht="14.25" x14ac:dyDescent="0.2">
      <c r="F370" s="180"/>
    </row>
    <row r="371" spans="6:6" ht="14.25" x14ac:dyDescent="0.2">
      <c r="F371" s="180"/>
    </row>
    <row r="372" spans="6:6" ht="14.25" x14ac:dyDescent="0.2">
      <c r="F372" s="180"/>
    </row>
    <row r="373" spans="6:6" ht="14.25" x14ac:dyDescent="0.2">
      <c r="F373" s="180"/>
    </row>
    <row r="374" spans="6:6" ht="14.25" x14ac:dyDescent="0.2">
      <c r="F374" s="180"/>
    </row>
    <row r="375" spans="6:6" ht="14.25" x14ac:dyDescent="0.2">
      <c r="F375" s="180"/>
    </row>
    <row r="376" spans="6:6" ht="14.25" x14ac:dyDescent="0.2">
      <c r="F376" s="180"/>
    </row>
    <row r="377" spans="6:6" ht="14.25" x14ac:dyDescent="0.2">
      <c r="F377" s="180"/>
    </row>
    <row r="378" spans="6:6" ht="14.25" x14ac:dyDescent="0.2">
      <c r="F378" s="180"/>
    </row>
    <row r="379" spans="6:6" ht="14.25" x14ac:dyDescent="0.2">
      <c r="F379" s="180"/>
    </row>
    <row r="380" spans="6:6" ht="14.25" x14ac:dyDescent="0.2">
      <c r="F380" s="180"/>
    </row>
    <row r="381" spans="6:6" ht="14.25" x14ac:dyDescent="0.2">
      <c r="F381" s="180"/>
    </row>
    <row r="382" spans="6:6" ht="14.25" x14ac:dyDescent="0.2">
      <c r="F382" s="180"/>
    </row>
    <row r="383" spans="6:6" ht="14.25" x14ac:dyDescent="0.2">
      <c r="F383" s="180"/>
    </row>
    <row r="384" spans="6:6" ht="14.25" x14ac:dyDescent="0.2">
      <c r="F384" s="180"/>
    </row>
    <row r="385" spans="6:6" ht="14.25" x14ac:dyDescent="0.2">
      <c r="F385" s="180"/>
    </row>
    <row r="386" spans="6:6" ht="14.25" x14ac:dyDescent="0.2">
      <c r="F386" s="180"/>
    </row>
    <row r="387" spans="6:6" ht="14.25" x14ac:dyDescent="0.2">
      <c r="F387" s="180"/>
    </row>
    <row r="388" spans="6:6" ht="14.25" x14ac:dyDescent="0.2">
      <c r="F388" s="180"/>
    </row>
    <row r="389" spans="6:6" ht="14.25" x14ac:dyDescent="0.2">
      <c r="F389" s="180"/>
    </row>
    <row r="390" spans="6:6" ht="14.25" x14ac:dyDescent="0.2">
      <c r="F390" s="180"/>
    </row>
    <row r="391" spans="6:6" ht="14.25" x14ac:dyDescent="0.2">
      <c r="F391" s="180"/>
    </row>
    <row r="392" spans="6:6" ht="14.25" x14ac:dyDescent="0.2">
      <c r="F392" s="180"/>
    </row>
    <row r="393" spans="6:6" ht="14.25" x14ac:dyDescent="0.2">
      <c r="F393" s="180"/>
    </row>
    <row r="394" spans="6:6" ht="14.25" x14ac:dyDescent="0.2">
      <c r="F394" s="180"/>
    </row>
    <row r="395" spans="6:6" ht="14.25" x14ac:dyDescent="0.2">
      <c r="F395" s="180"/>
    </row>
    <row r="396" spans="6:6" ht="14.25" x14ac:dyDescent="0.2">
      <c r="F396" s="180"/>
    </row>
    <row r="397" spans="6:6" ht="14.25" x14ac:dyDescent="0.2">
      <c r="F397" s="180"/>
    </row>
    <row r="398" spans="6:6" ht="14.25" x14ac:dyDescent="0.2">
      <c r="F398" s="180"/>
    </row>
    <row r="399" spans="6:6" ht="14.25" x14ac:dyDescent="0.2">
      <c r="F399" s="180"/>
    </row>
    <row r="400" spans="6:6" ht="14.25" x14ac:dyDescent="0.2">
      <c r="F400" s="180"/>
    </row>
    <row r="401" spans="6:6" ht="14.25" x14ac:dyDescent="0.2">
      <c r="F401" s="180"/>
    </row>
    <row r="402" spans="6:6" ht="14.25" x14ac:dyDescent="0.2">
      <c r="F402" s="180"/>
    </row>
    <row r="403" spans="6:6" ht="14.25" x14ac:dyDescent="0.2">
      <c r="F403" s="180"/>
    </row>
    <row r="404" spans="6:6" ht="14.25" x14ac:dyDescent="0.2">
      <c r="F404" s="180"/>
    </row>
    <row r="405" spans="6:6" ht="14.25" x14ac:dyDescent="0.2">
      <c r="F405" s="180"/>
    </row>
    <row r="406" spans="6:6" ht="14.25" x14ac:dyDescent="0.2">
      <c r="F406" s="180"/>
    </row>
    <row r="407" spans="6:6" ht="14.25" x14ac:dyDescent="0.2">
      <c r="F407" s="180"/>
    </row>
    <row r="408" spans="6:6" ht="14.25" x14ac:dyDescent="0.2">
      <c r="F408" s="180"/>
    </row>
    <row r="409" spans="6:6" ht="14.25" x14ac:dyDescent="0.2">
      <c r="F409" s="180"/>
    </row>
    <row r="410" spans="6:6" ht="14.25" x14ac:dyDescent="0.2">
      <c r="F410" s="180"/>
    </row>
    <row r="411" spans="6:6" ht="14.25" x14ac:dyDescent="0.2">
      <c r="F411" s="180"/>
    </row>
    <row r="412" spans="6:6" ht="14.25" x14ac:dyDescent="0.2">
      <c r="F412" s="180"/>
    </row>
    <row r="413" spans="6:6" ht="14.25" x14ac:dyDescent="0.2">
      <c r="F413" s="180"/>
    </row>
    <row r="414" spans="6:6" ht="14.25" x14ac:dyDescent="0.2">
      <c r="F414" s="180"/>
    </row>
    <row r="415" spans="6:6" ht="14.25" x14ac:dyDescent="0.2">
      <c r="F415" s="180"/>
    </row>
    <row r="416" spans="6:6" ht="14.25" x14ac:dyDescent="0.2">
      <c r="F416" s="180"/>
    </row>
    <row r="417" spans="6:6" ht="14.25" x14ac:dyDescent="0.2">
      <c r="F417" s="180"/>
    </row>
    <row r="418" spans="6:6" ht="14.25" x14ac:dyDescent="0.2">
      <c r="F418" s="180"/>
    </row>
    <row r="419" spans="6:6" ht="14.25" x14ac:dyDescent="0.2">
      <c r="F419" s="180"/>
    </row>
    <row r="420" spans="6:6" ht="14.25" x14ac:dyDescent="0.2">
      <c r="F420" s="180"/>
    </row>
    <row r="421" spans="6:6" ht="14.25" x14ac:dyDescent="0.2">
      <c r="F421" s="180"/>
    </row>
    <row r="422" spans="6:6" ht="14.25" x14ac:dyDescent="0.2">
      <c r="F422" s="180"/>
    </row>
    <row r="423" spans="6:6" ht="14.25" x14ac:dyDescent="0.2">
      <c r="F423" s="180"/>
    </row>
    <row r="424" spans="6:6" ht="14.25" x14ac:dyDescent="0.2">
      <c r="F424" s="180"/>
    </row>
    <row r="425" spans="6:6" ht="14.25" x14ac:dyDescent="0.2">
      <c r="F425" s="180"/>
    </row>
    <row r="426" spans="6:6" ht="14.25" x14ac:dyDescent="0.2">
      <c r="F426" s="180"/>
    </row>
    <row r="427" spans="6:6" ht="14.25" x14ac:dyDescent="0.2">
      <c r="F427" s="180"/>
    </row>
    <row r="428" spans="6:6" ht="14.25" x14ac:dyDescent="0.2">
      <c r="F428" s="180"/>
    </row>
    <row r="429" spans="6:6" ht="14.25" x14ac:dyDescent="0.2">
      <c r="F429" s="180"/>
    </row>
    <row r="430" spans="6:6" ht="14.25" x14ac:dyDescent="0.2">
      <c r="F430" s="180"/>
    </row>
    <row r="431" spans="6:6" ht="14.25" x14ac:dyDescent="0.2">
      <c r="F431" s="180"/>
    </row>
    <row r="432" spans="6:6" ht="14.25" x14ac:dyDescent="0.2">
      <c r="F432" s="180"/>
    </row>
    <row r="433" spans="6:6" ht="14.25" x14ac:dyDescent="0.2">
      <c r="F433" s="180"/>
    </row>
    <row r="434" spans="6:6" ht="14.25" x14ac:dyDescent="0.2">
      <c r="F434" s="180"/>
    </row>
    <row r="435" spans="6:6" ht="14.25" x14ac:dyDescent="0.2">
      <c r="F435" s="180"/>
    </row>
    <row r="436" spans="6:6" ht="14.25" x14ac:dyDescent="0.2">
      <c r="F436" s="180"/>
    </row>
    <row r="437" spans="6:6" ht="14.25" x14ac:dyDescent="0.2">
      <c r="F437" s="180"/>
    </row>
    <row r="438" spans="6:6" ht="14.25" x14ac:dyDescent="0.2">
      <c r="F438" s="180"/>
    </row>
    <row r="439" spans="6:6" ht="14.25" x14ac:dyDescent="0.2">
      <c r="F439" s="180"/>
    </row>
    <row r="440" spans="6:6" ht="14.25" x14ac:dyDescent="0.2">
      <c r="F440" s="180"/>
    </row>
    <row r="441" spans="6:6" ht="14.25" x14ac:dyDescent="0.2">
      <c r="F441" s="180"/>
    </row>
    <row r="442" spans="6:6" ht="14.25" x14ac:dyDescent="0.2">
      <c r="F442" s="180"/>
    </row>
    <row r="443" spans="6:6" ht="14.25" x14ac:dyDescent="0.2">
      <c r="F443" s="180"/>
    </row>
    <row r="444" spans="6:6" ht="14.25" x14ac:dyDescent="0.2">
      <c r="F444" s="180"/>
    </row>
    <row r="445" spans="6:6" ht="14.25" x14ac:dyDescent="0.2">
      <c r="F445" s="180"/>
    </row>
    <row r="446" spans="6:6" ht="14.25" x14ac:dyDescent="0.2">
      <c r="F446" s="180"/>
    </row>
    <row r="447" spans="6:6" ht="14.25" x14ac:dyDescent="0.2">
      <c r="F447" s="180"/>
    </row>
    <row r="448" spans="6:6" ht="14.25" x14ac:dyDescent="0.2">
      <c r="F448" s="180"/>
    </row>
    <row r="449" spans="6:6" ht="14.25" x14ac:dyDescent="0.2">
      <c r="F449" s="180"/>
    </row>
    <row r="450" spans="6:6" ht="14.25" x14ac:dyDescent="0.2">
      <c r="F450" s="180"/>
    </row>
    <row r="451" spans="6:6" ht="14.25" x14ac:dyDescent="0.2">
      <c r="F451" s="180"/>
    </row>
    <row r="452" spans="6:6" ht="14.25" x14ac:dyDescent="0.2">
      <c r="F452" s="180"/>
    </row>
    <row r="453" spans="6:6" ht="14.25" x14ac:dyDescent="0.2">
      <c r="F453" s="180"/>
    </row>
    <row r="454" spans="6:6" ht="14.25" x14ac:dyDescent="0.2">
      <c r="F454" s="180"/>
    </row>
    <row r="455" spans="6:6" ht="14.25" x14ac:dyDescent="0.2">
      <c r="F455" s="180"/>
    </row>
    <row r="456" spans="6:6" ht="14.25" x14ac:dyDescent="0.2">
      <c r="F456" s="180"/>
    </row>
    <row r="457" spans="6:6" ht="14.25" x14ac:dyDescent="0.2">
      <c r="F457" s="180"/>
    </row>
    <row r="458" spans="6:6" ht="14.25" x14ac:dyDescent="0.2">
      <c r="F458" s="180"/>
    </row>
    <row r="459" spans="6:6" ht="14.25" x14ac:dyDescent="0.2">
      <c r="F459" s="180"/>
    </row>
    <row r="460" spans="6:6" ht="14.25" x14ac:dyDescent="0.2">
      <c r="F460" s="180"/>
    </row>
    <row r="461" spans="6:6" ht="14.25" x14ac:dyDescent="0.2">
      <c r="F461" s="180"/>
    </row>
    <row r="462" spans="6:6" ht="14.25" x14ac:dyDescent="0.2">
      <c r="F462" s="180"/>
    </row>
    <row r="463" spans="6:6" ht="14.25" x14ac:dyDescent="0.2">
      <c r="F463" s="180"/>
    </row>
    <row r="464" spans="6:6" ht="14.25" x14ac:dyDescent="0.2">
      <c r="F464" s="180"/>
    </row>
    <row r="465" spans="6:6" ht="14.25" x14ac:dyDescent="0.2">
      <c r="F465" s="180"/>
    </row>
    <row r="466" spans="6:6" ht="14.25" x14ac:dyDescent="0.2">
      <c r="F466" s="180"/>
    </row>
    <row r="467" spans="6:6" ht="14.25" x14ac:dyDescent="0.2">
      <c r="F467" s="180"/>
    </row>
    <row r="468" spans="6:6" ht="14.25" x14ac:dyDescent="0.2">
      <c r="F468" s="180"/>
    </row>
    <row r="469" spans="6:6" ht="14.25" x14ac:dyDescent="0.2">
      <c r="F469" s="180"/>
    </row>
    <row r="470" spans="6:6" ht="14.25" x14ac:dyDescent="0.2">
      <c r="F470" s="180"/>
    </row>
    <row r="471" spans="6:6" ht="14.25" x14ac:dyDescent="0.2">
      <c r="F471" s="180"/>
    </row>
    <row r="472" spans="6:6" ht="14.25" x14ac:dyDescent="0.2">
      <c r="F472" s="180"/>
    </row>
    <row r="473" spans="6:6" ht="14.25" x14ac:dyDescent="0.2">
      <c r="F473" s="180"/>
    </row>
    <row r="474" spans="6:6" ht="14.25" x14ac:dyDescent="0.2">
      <c r="F474" s="180"/>
    </row>
    <row r="475" spans="6:6" ht="14.25" x14ac:dyDescent="0.2">
      <c r="F475" s="180"/>
    </row>
    <row r="476" spans="6:6" ht="14.25" x14ac:dyDescent="0.2">
      <c r="F476" s="180"/>
    </row>
    <row r="477" spans="6:6" ht="14.25" x14ac:dyDescent="0.2">
      <c r="F477" s="180"/>
    </row>
    <row r="478" spans="6:6" ht="14.25" x14ac:dyDescent="0.2">
      <c r="F478" s="180"/>
    </row>
    <row r="479" spans="6:6" ht="14.25" x14ac:dyDescent="0.2">
      <c r="F479" s="180"/>
    </row>
    <row r="480" spans="6:6" ht="14.25" x14ac:dyDescent="0.2">
      <c r="F480" s="180"/>
    </row>
    <row r="481" spans="6:6" ht="14.25" x14ac:dyDescent="0.2">
      <c r="F481" s="180"/>
    </row>
    <row r="482" spans="6:6" ht="14.25" x14ac:dyDescent="0.2">
      <c r="F482" s="180"/>
    </row>
    <row r="483" spans="6:6" ht="14.25" x14ac:dyDescent="0.2">
      <c r="F483" s="180"/>
    </row>
    <row r="484" spans="6:6" ht="14.25" x14ac:dyDescent="0.2">
      <c r="F484" s="180"/>
    </row>
    <row r="485" spans="6:6" ht="14.25" x14ac:dyDescent="0.2">
      <c r="F485" s="180"/>
    </row>
    <row r="486" spans="6:6" ht="14.25" x14ac:dyDescent="0.2">
      <c r="F486" s="180"/>
    </row>
    <row r="487" spans="6:6" ht="14.25" x14ac:dyDescent="0.2">
      <c r="F487" s="180"/>
    </row>
    <row r="488" spans="6:6" ht="14.25" x14ac:dyDescent="0.2">
      <c r="F488" s="180"/>
    </row>
    <row r="489" spans="6:6" ht="14.25" x14ac:dyDescent="0.2">
      <c r="F489" s="180"/>
    </row>
    <row r="490" spans="6:6" ht="14.25" x14ac:dyDescent="0.2">
      <c r="F490" s="180"/>
    </row>
    <row r="491" spans="6:6" ht="14.25" x14ac:dyDescent="0.2">
      <c r="F491" s="180"/>
    </row>
    <row r="492" spans="6:6" ht="14.25" x14ac:dyDescent="0.2">
      <c r="F492" s="180"/>
    </row>
    <row r="493" spans="6:6" ht="14.25" x14ac:dyDescent="0.2">
      <c r="F493" s="180"/>
    </row>
    <row r="494" spans="6:6" ht="14.25" x14ac:dyDescent="0.2">
      <c r="F494" s="180"/>
    </row>
    <row r="495" spans="6:6" ht="14.25" x14ac:dyDescent="0.2">
      <c r="F495" s="180"/>
    </row>
    <row r="496" spans="6:6" ht="14.25" x14ac:dyDescent="0.2">
      <c r="F496" s="180"/>
    </row>
    <row r="497" spans="6:6" ht="14.25" x14ac:dyDescent="0.2">
      <c r="F497" s="180"/>
    </row>
    <row r="498" spans="6:6" ht="14.25" x14ac:dyDescent="0.2">
      <c r="F498" s="180"/>
    </row>
    <row r="499" spans="6:6" ht="14.25" x14ac:dyDescent="0.2">
      <c r="F499" s="180"/>
    </row>
    <row r="500" spans="6:6" ht="14.25" x14ac:dyDescent="0.2">
      <c r="F500" s="180"/>
    </row>
    <row r="501" spans="6:6" ht="14.25" x14ac:dyDescent="0.2">
      <c r="F501" s="180"/>
    </row>
    <row r="502" spans="6:6" ht="14.25" x14ac:dyDescent="0.2">
      <c r="F502" s="180"/>
    </row>
    <row r="503" spans="6:6" ht="14.25" x14ac:dyDescent="0.2">
      <c r="F503" s="180"/>
    </row>
    <row r="504" spans="6:6" ht="14.25" x14ac:dyDescent="0.2">
      <c r="F504" s="180"/>
    </row>
    <row r="505" spans="6:6" ht="14.25" x14ac:dyDescent="0.2">
      <c r="F505" s="180"/>
    </row>
    <row r="506" spans="6:6" ht="14.25" x14ac:dyDescent="0.2">
      <c r="F506" s="180"/>
    </row>
    <row r="507" spans="6:6" ht="14.25" x14ac:dyDescent="0.2">
      <c r="F507" s="180"/>
    </row>
    <row r="508" spans="6:6" ht="14.25" x14ac:dyDescent="0.2">
      <c r="F508" s="180"/>
    </row>
    <row r="509" spans="6:6" ht="14.25" x14ac:dyDescent="0.2">
      <c r="F509" s="180"/>
    </row>
    <row r="510" spans="6:6" ht="14.25" x14ac:dyDescent="0.2">
      <c r="F510" s="180"/>
    </row>
    <row r="511" spans="6:6" ht="14.25" x14ac:dyDescent="0.2">
      <c r="F511" s="180"/>
    </row>
    <row r="512" spans="6:6" ht="14.25" x14ac:dyDescent="0.2">
      <c r="F512" s="180"/>
    </row>
    <row r="513" spans="6:6" ht="14.25" x14ac:dyDescent="0.2">
      <c r="F513" s="180"/>
    </row>
    <row r="514" spans="6:6" ht="14.25" x14ac:dyDescent="0.2">
      <c r="F514" s="180"/>
    </row>
    <row r="515" spans="6:6" ht="14.25" x14ac:dyDescent="0.2">
      <c r="F515" s="180"/>
    </row>
    <row r="516" spans="6:6" ht="14.25" x14ac:dyDescent="0.2">
      <c r="F516" s="180"/>
    </row>
    <row r="517" spans="6:6" ht="14.25" x14ac:dyDescent="0.2">
      <c r="F517" s="180"/>
    </row>
    <row r="518" spans="6:6" ht="14.25" x14ac:dyDescent="0.2">
      <c r="F518" s="180"/>
    </row>
    <row r="519" spans="6:6" ht="14.25" x14ac:dyDescent="0.2">
      <c r="F519" s="180"/>
    </row>
    <row r="520" spans="6:6" ht="14.25" x14ac:dyDescent="0.2">
      <c r="F520" s="180"/>
    </row>
    <row r="521" spans="6:6" ht="14.25" x14ac:dyDescent="0.2">
      <c r="F521" s="180"/>
    </row>
    <row r="522" spans="6:6" ht="14.25" x14ac:dyDescent="0.2">
      <c r="F522" s="180"/>
    </row>
    <row r="523" spans="6:6" ht="14.25" x14ac:dyDescent="0.2">
      <c r="F523" s="180"/>
    </row>
    <row r="524" spans="6:6" ht="14.25" x14ac:dyDescent="0.2">
      <c r="F524" s="180"/>
    </row>
    <row r="525" spans="6:6" ht="14.25" x14ac:dyDescent="0.2">
      <c r="F525" s="180"/>
    </row>
    <row r="526" spans="6:6" ht="14.25" x14ac:dyDescent="0.2">
      <c r="F526" s="180"/>
    </row>
    <row r="527" spans="6:6" ht="14.25" x14ac:dyDescent="0.2">
      <c r="F527" s="180"/>
    </row>
    <row r="528" spans="6:6" ht="14.25" x14ac:dyDescent="0.2">
      <c r="F528" s="180"/>
    </row>
    <row r="529" spans="6:6" ht="14.25" x14ac:dyDescent="0.2">
      <c r="F529" s="180"/>
    </row>
    <row r="530" spans="6:6" ht="14.25" x14ac:dyDescent="0.2">
      <c r="F530" s="180"/>
    </row>
    <row r="531" spans="6:6" ht="14.25" x14ac:dyDescent="0.2">
      <c r="F531" s="180"/>
    </row>
    <row r="532" spans="6:6" ht="14.25" x14ac:dyDescent="0.2">
      <c r="F532" s="180"/>
    </row>
    <row r="533" spans="6:6" ht="14.25" x14ac:dyDescent="0.2">
      <c r="F533" s="180"/>
    </row>
    <row r="534" spans="6:6" ht="14.25" x14ac:dyDescent="0.2">
      <c r="F534" s="180"/>
    </row>
    <row r="535" spans="6:6" ht="14.25" x14ac:dyDescent="0.2">
      <c r="F535" s="180"/>
    </row>
    <row r="536" spans="6:6" ht="14.25" x14ac:dyDescent="0.2">
      <c r="F536" s="180"/>
    </row>
    <row r="537" spans="6:6" ht="14.25" x14ac:dyDescent="0.2">
      <c r="F537" s="180"/>
    </row>
    <row r="538" spans="6:6" ht="14.25" x14ac:dyDescent="0.2">
      <c r="F538" s="180"/>
    </row>
    <row r="539" spans="6:6" ht="14.25" x14ac:dyDescent="0.2">
      <c r="F539" s="180"/>
    </row>
    <row r="540" spans="6:6" ht="14.25" x14ac:dyDescent="0.2">
      <c r="F540" s="180"/>
    </row>
    <row r="541" spans="6:6" ht="14.25" x14ac:dyDescent="0.2">
      <c r="F541" s="180"/>
    </row>
    <row r="542" spans="6:6" ht="14.25" x14ac:dyDescent="0.2">
      <c r="F542" s="180"/>
    </row>
    <row r="543" spans="6:6" ht="14.25" x14ac:dyDescent="0.2">
      <c r="F543" s="180"/>
    </row>
    <row r="544" spans="6:6" ht="14.25" x14ac:dyDescent="0.2">
      <c r="F544" s="180"/>
    </row>
    <row r="545" spans="6:6" ht="14.25" x14ac:dyDescent="0.2">
      <c r="F545" s="180"/>
    </row>
    <row r="546" spans="6:6" ht="14.25" x14ac:dyDescent="0.2">
      <c r="F546" s="180"/>
    </row>
    <row r="547" spans="6:6" ht="14.25" x14ac:dyDescent="0.2">
      <c r="F547" s="180"/>
    </row>
    <row r="548" spans="6:6" ht="14.25" x14ac:dyDescent="0.2">
      <c r="F548" s="180"/>
    </row>
    <row r="549" spans="6:6" ht="14.25" x14ac:dyDescent="0.2">
      <c r="F549" s="180"/>
    </row>
    <row r="550" spans="6:6" ht="14.25" x14ac:dyDescent="0.2">
      <c r="F550" s="180"/>
    </row>
    <row r="551" spans="6:6" ht="14.25" x14ac:dyDescent="0.2">
      <c r="F551" s="180"/>
    </row>
    <row r="552" spans="6:6" ht="14.25" x14ac:dyDescent="0.2">
      <c r="F552" s="180"/>
    </row>
    <row r="553" spans="6:6" ht="14.25" x14ac:dyDescent="0.2">
      <c r="F553" s="180"/>
    </row>
    <row r="554" spans="6:6" ht="14.25" x14ac:dyDescent="0.2">
      <c r="F554" s="180"/>
    </row>
    <row r="555" spans="6:6" ht="14.25" x14ac:dyDescent="0.2">
      <c r="F555" s="180"/>
    </row>
    <row r="556" spans="6:6" ht="14.25" x14ac:dyDescent="0.2">
      <c r="F556" s="180"/>
    </row>
    <row r="557" spans="6:6" ht="14.25" x14ac:dyDescent="0.2">
      <c r="F557" s="180"/>
    </row>
    <row r="558" spans="6:6" ht="14.25" x14ac:dyDescent="0.2">
      <c r="F558" s="180"/>
    </row>
    <row r="559" spans="6:6" ht="14.25" x14ac:dyDescent="0.2">
      <c r="F559" s="180"/>
    </row>
    <row r="560" spans="6:6" ht="14.25" x14ac:dyDescent="0.2">
      <c r="F560" s="180"/>
    </row>
    <row r="561" spans="6:6" ht="14.25" x14ac:dyDescent="0.2">
      <c r="F561" s="180"/>
    </row>
    <row r="562" spans="6:6" ht="14.25" x14ac:dyDescent="0.2">
      <c r="F562" s="180"/>
    </row>
    <row r="563" spans="6:6" ht="14.25" x14ac:dyDescent="0.2">
      <c r="F563" s="180"/>
    </row>
    <row r="564" spans="6:6" ht="14.25" x14ac:dyDescent="0.2">
      <c r="F564" s="180"/>
    </row>
    <row r="565" spans="6:6" ht="14.25" x14ac:dyDescent="0.2">
      <c r="F565" s="180"/>
    </row>
    <row r="566" spans="6:6" ht="14.25" x14ac:dyDescent="0.2">
      <c r="F566" s="180"/>
    </row>
    <row r="567" spans="6:6" ht="14.25" x14ac:dyDescent="0.2">
      <c r="F567" s="180"/>
    </row>
    <row r="568" spans="6:6" ht="14.25" x14ac:dyDescent="0.2">
      <c r="F568" s="180"/>
    </row>
    <row r="569" spans="6:6" ht="14.25" x14ac:dyDescent="0.2">
      <c r="F569" s="180"/>
    </row>
    <row r="570" spans="6:6" ht="14.25" x14ac:dyDescent="0.2">
      <c r="F570" s="180"/>
    </row>
    <row r="571" spans="6:6" ht="14.25" x14ac:dyDescent="0.2">
      <c r="F571" s="180"/>
    </row>
    <row r="572" spans="6:6" ht="14.25" x14ac:dyDescent="0.2">
      <c r="F572" s="180"/>
    </row>
    <row r="573" spans="6:6" ht="14.25" x14ac:dyDescent="0.2">
      <c r="F573" s="180"/>
    </row>
    <row r="574" spans="6:6" ht="14.25" x14ac:dyDescent="0.2">
      <c r="F574" s="180"/>
    </row>
    <row r="575" spans="6:6" ht="14.25" x14ac:dyDescent="0.2">
      <c r="F575" s="180"/>
    </row>
    <row r="576" spans="6:6" ht="14.25" x14ac:dyDescent="0.2">
      <c r="F576" s="180"/>
    </row>
    <row r="577" spans="6:6" ht="14.25" x14ac:dyDescent="0.2">
      <c r="F577" s="180"/>
    </row>
    <row r="578" spans="6:6" ht="14.25" x14ac:dyDescent="0.2">
      <c r="F578" s="180"/>
    </row>
    <row r="579" spans="6:6" ht="14.25" x14ac:dyDescent="0.2">
      <c r="F579" s="180"/>
    </row>
    <row r="580" spans="6:6" ht="14.25" x14ac:dyDescent="0.2">
      <c r="F580" s="180"/>
    </row>
    <row r="581" spans="6:6" ht="14.25" x14ac:dyDescent="0.2">
      <c r="F581" s="180"/>
    </row>
    <row r="582" spans="6:6" ht="14.25" x14ac:dyDescent="0.2">
      <c r="F582" s="180"/>
    </row>
    <row r="583" spans="6:6" ht="14.25" x14ac:dyDescent="0.2">
      <c r="F583" s="180"/>
    </row>
    <row r="584" spans="6:6" ht="14.25" x14ac:dyDescent="0.2">
      <c r="F584" s="180"/>
    </row>
    <row r="585" spans="6:6" ht="14.25" x14ac:dyDescent="0.2">
      <c r="F585" s="180"/>
    </row>
    <row r="586" spans="6:6" ht="14.25" x14ac:dyDescent="0.2">
      <c r="F586" s="180"/>
    </row>
    <row r="587" spans="6:6" ht="14.25" x14ac:dyDescent="0.2">
      <c r="F587" s="180"/>
    </row>
    <row r="588" spans="6:6" ht="14.25" x14ac:dyDescent="0.2">
      <c r="F588" s="180"/>
    </row>
    <row r="589" spans="6:6" ht="14.25" x14ac:dyDescent="0.2">
      <c r="F589" s="180"/>
    </row>
    <row r="590" spans="6:6" ht="14.25" x14ac:dyDescent="0.2">
      <c r="F590" s="180"/>
    </row>
    <row r="591" spans="6:6" ht="14.25" x14ac:dyDescent="0.2">
      <c r="F591" s="180"/>
    </row>
    <row r="592" spans="6:6" ht="14.25" x14ac:dyDescent="0.2">
      <c r="F592" s="180"/>
    </row>
    <row r="593" spans="6:6" ht="14.25" x14ac:dyDescent="0.2">
      <c r="F593" s="180"/>
    </row>
    <row r="594" spans="6:6" ht="14.25" x14ac:dyDescent="0.2">
      <c r="F594" s="180"/>
    </row>
    <row r="595" spans="6:6" ht="14.25" x14ac:dyDescent="0.2">
      <c r="F595" s="180"/>
    </row>
    <row r="596" spans="6:6" ht="14.25" x14ac:dyDescent="0.2">
      <c r="F596" s="180"/>
    </row>
    <row r="597" spans="6:6" ht="14.25" x14ac:dyDescent="0.2">
      <c r="F597" s="180"/>
    </row>
    <row r="598" spans="6:6" ht="14.25" x14ac:dyDescent="0.2">
      <c r="F598" s="180"/>
    </row>
    <row r="599" spans="6:6" ht="14.25" x14ac:dyDescent="0.2">
      <c r="F599" s="180"/>
    </row>
    <row r="600" spans="6:6" ht="14.25" x14ac:dyDescent="0.2">
      <c r="F600" s="180"/>
    </row>
    <row r="601" spans="6:6" ht="14.25" x14ac:dyDescent="0.2">
      <c r="F601" s="180"/>
    </row>
    <row r="602" spans="6:6" ht="14.25" x14ac:dyDescent="0.2">
      <c r="F602" s="180"/>
    </row>
    <row r="603" spans="6:6" ht="14.25" x14ac:dyDescent="0.2">
      <c r="F603" s="180"/>
    </row>
    <row r="604" spans="6:6" ht="14.25" x14ac:dyDescent="0.2">
      <c r="F604" s="180"/>
    </row>
    <row r="605" spans="6:6" ht="14.25" x14ac:dyDescent="0.2">
      <c r="F605" s="180"/>
    </row>
    <row r="606" spans="6:6" ht="14.25" x14ac:dyDescent="0.2">
      <c r="F606" s="180"/>
    </row>
    <row r="607" spans="6:6" ht="14.25" x14ac:dyDescent="0.2">
      <c r="F607" s="180"/>
    </row>
    <row r="608" spans="6:6" ht="14.25" x14ac:dyDescent="0.2">
      <c r="F608" s="180"/>
    </row>
    <row r="609" spans="6:6" ht="14.25" x14ac:dyDescent="0.2">
      <c r="F609" s="180"/>
    </row>
    <row r="610" spans="6:6" ht="14.25" x14ac:dyDescent="0.2">
      <c r="F610" s="180"/>
    </row>
    <row r="611" spans="6:6" ht="14.25" x14ac:dyDescent="0.2">
      <c r="F611" s="180"/>
    </row>
    <row r="612" spans="6:6" ht="14.25" x14ac:dyDescent="0.2">
      <c r="F612" s="180"/>
    </row>
    <row r="613" spans="6:6" ht="14.25" x14ac:dyDescent="0.2">
      <c r="F613" s="180"/>
    </row>
    <row r="614" spans="6:6" ht="14.25" x14ac:dyDescent="0.2">
      <c r="F614" s="180"/>
    </row>
    <row r="615" spans="6:6" ht="14.25" x14ac:dyDescent="0.2">
      <c r="F615" s="180"/>
    </row>
    <row r="616" spans="6:6" ht="14.25" x14ac:dyDescent="0.2">
      <c r="F616" s="180"/>
    </row>
    <row r="617" spans="6:6" ht="14.25" x14ac:dyDescent="0.2">
      <c r="F617" s="180"/>
    </row>
    <row r="618" spans="6:6" ht="14.25" x14ac:dyDescent="0.2">
      <c r="F618" s="180"/>
    </row>
    <row r="619" spans="6:6" ht="14.25" x14ac:dyDescent="0.2">
      <c r="F619" s="180"/>
    </row>
    <row r="620" spans="6:6" ht="14.25" x14ac:dyDescent="0.2">
      <c r="F620" s="180"/>
    </row>
    <row r="621" spans="6:6" ht="14.25" x14ac:dyDescent="0.2">
      <c r="F621" s="180"/>
    </row>
    <row r="622" spans="6:6" ht="14.25" x14ac:dyDescent="0.2">
      <c r="F622" s="180"/>
    </row>
    <row r="623" spans="6:6" ht="14.25" x14ac:dyDescent="0.2">
      <c r="F623" s="180"/>
    </row>
    <row r="624" spans="6:6" ht="14.25" x14ac:dyDescent="0.2">
      <c r="F624" s="180"/>
    </row>
    <row r="625" spans="6:6" ht="14.25" x14ac:dyDescent="0.2">
      <c r="F625" s="180"/>
    </row>
    <row r="626" spans="6:6" ht="14.25" x14ac:dyDescent="0.2">
      <c r="F626" s="180"/>
    </row>
    <row r="627" spans="6:6" ht="14.25" x14ac:dyDescent="0.2">
      <c r="F627" s="180"/>
    </row>
    <row r="628" spans="6:6" ht="14.25" x14ac:dyDescent="0.2">
      <c r="F628" s="180"/>
    </row>
    <row r="629" spans="6:6" ht="14.25" x14ac:dyDescent="0.2">
      <c r="F629" s="180"/>
    </row>
    <row r="630" spans="6:6" ht="14.25" x14ac:dyDescent="0.2">
      <c r="F630" s="180"/>
    </row>
    <row r="631" spans="6:6" ht="14.25" x14ac:dyDescent="0.2">
      <c r="F631" s="180"/>
    </row>
    <row r="632" spans="6:6" ht="14.25" x14ac:dyDescent="0.2">
      <c r="F632" s="180"/>
    </row>
    <row r="633" spans="6:6" ht="14.25" x14ac:dyDescent="0.2">
      <c r="F633" s="180"/>
    </row>
    <row r="634" spans="6:6" ht="14.25" x14ac:dyDescent="0.2">
      <c r="F634" s="180"/>
    </row>
    <row r="635" spans="6:6" ht="14.25" x14ac:dyDescent="0.2">
      <c r="F635" s="180"/>
    </row>
    <row r="636" spans="6:6" ht="14.25" x14ac:dyDescent="0.2">
      <c r="F636" s="180"/>
    </row>
    <row r="637" spans="6:6" ht="14.25" x14ac:dyDescent="0.2">
      <c r="F637" s="180"/>
    </row>
    <row r="638" spans="6:6" ht="14.25" x14ac:dyDescent="0.2">
      <c r="F638" s="180"/>
    </row>
    <row r="639" spans="6:6" ht="14.25" x14ac:dyDescent="0.2">
      <c r="F639" s="180"/>
    </row>
    <row r="640" spans="6:6" ht="14.25" x14ac:dyDescent="0.2">
      <c r="F640" s="180"/>
    </row>
    <row r="641" spans="6:6" ht="14.25" x14ac:dyDescent="0.2">
      <c r="F641" s="180"/>
    </row>
    <row r="642" spans="6:6" ht="14.25" x14ac:dyDescent="0.2">
      <c r="F642" s="180"/>
    </row>
    <row r="643" spans="6:6" ht="14.25" x14ac:dyDescent="0.2">
      <c r="F643" s="180"/>
    </row>
    <row r="644" spans="6:6" ht="14.25" x14ac:dyDescent="0.2">
      <c r="F644" s="180"/>
    </row>
    <row r="645" spans="6:6" ht="14.25" x14ac:dyDescent="0.2">
      <c r="F645" s="180"/>
    </row>
    <row r="646" spans="6:6" ht="14.25" x14ac:dyDescent="0.2">
      <c r="F646" s="180"/>
    </row>
    <row r="647" spans="6:6" ht="14.25" x14ac:dyDescent="0.2">
      <c r="F647" s="180"/>
    </row>
    <row r="648" spans="6:6" ht="14.25" x14ac:dyDescent="0.2">
      <c r="F648" s="180"/>
    </row>
    <row r="649" spans="6:6" ht="14.25" x14ac:dyDescent="0.2">
      <c r="F649" s="180"/>
    </row>
    <row r="650" spans="6:6" ht="14.25" x14ac:dyDescent="0.2">
      <c r="F650" s="180"/>
    </row>
    <row r="651" spans="6:6" ht="14.25" x14ac:dyDescent="0.2">
      <c r="F651" s="180"/>
    </row>
    <row r="652" spans="6:6" ht="14.25" x14ac:dyDescent="0.2">
      <c r="F652" s="180"/>
    </row>
    <row r="653" spans="6:6" ht="14.25" x14ac:dyDescent="0.2">
      <c r="F653" s="180"/>
    </row>
    <row r="654" spans="6:6" ht="14.25" x14ac:dyDescent="0.2">
      <c r="F654" s="180"/>
    </row>
    <row r="655" spans="6:6" ht="14.25" x14ac:dyDescent="0.2">
      <c r="F655" s="180"/>
    </row>
    <row r="656" spans="6:6" ht="14.25" x14ac:dyDescent="0.2">
      <c r="F656" s="180"/>
    </row>
    <row r="657" spans="6:6" ht="14.25" x14ac:dyDescent="0.2">
      <c r="F657" s="180"/>
    </row>
    <row r="658" spans="6:6" ht="14.25" x14ac:dyDescent="0.2">
      <c r="F658" s="180"/>
    </row>
    <row r="659" spans="6:6" ht="14.25" x14ac:dyDescent="0.2">
      <c r="F659" s="180"/>
    </row>
    <row r="660" spans="6:6" ht="14.25" x14ac:dyDescent="0.2">
      <c r="F660" s="180"/>
    </row>
    <row r="661" spans="6:6" ht="14.25" x14ac:dyDescent="0.2">
      <c r="F661" s="180"/>
    </row>
    <row r="662" spans="6:6" ht="14.25" x14ac:dyDescent="0.2">
      <c r="F662" s="180"/>
    </row>
    <row r="663" spans="6:6" ht="14.25" x14ac:dyDescent="0.2">
      <c r="F663" s="180"/>
    </row>
    <row r="664" spans="6:6" ht="14.25" x14ac:dyDescent="0.2">
      <c r="F664" s="180"/>
    </row>
    <row r="665" spans="6:6" ht="14.25" x14ac:dyDescent="0.2">
      <c r="F665" s="180"/>
    </row>
    <row r="666" spans="6:6" ht="14.25" x14ac:dyDescent="0.2">
      <c r="F666" s="180"/>
    </row>
    <row r="667" spans="6:6" ht="14.25" x14ac:dyDescent="0.2">
      <c r="F667" s="180"/>
    </row>
    <row r="668" spans="6:6" ht="14.25" x14ac:dyDescent="0.2">
      <c r="F668" s="180"/>
    </row>
    <row r="669" spans="6:6" ht="14.25" x14ac:dyDescent="0.2">
      <c r="F669" s="180"/>
    </row>
    <row r="670" spans="6:6" ht="14.25" x14ac:dyDescent="0.2">
      <c r="F670" s="180"/>
    </row>
    <row r="671" spans="6:6" ht="14.25" x14ac:dyDescent="0.2">
      <c r="F671" s="180"/>
    </row>
    <row r="672" spans="6:6" ht="14.25" x14ac:dyDescent="0.2">
      <c r="F672" s="180"/>
    </row>
    <row r="673" spans="6:6" ht="14.25" x14ac:dyDescent="0.2">
      <c r="F673" s="180"/>
    </row>
    <row r="674" spans="6:6" ht="14.25" x14ac:dyDescent="0.2">
      <c r="F674" s="180"/>
    </row>
    <row r="675" spans="6:6" ht="14.25" x14ac:dyDescent="0.2">
      <c r="F675" s="180"/>
    </row>
    <row r="676" spans="6:6" ht="14.25" x14ac:dyDescent="0.2">
      <c r="F676" s="180"/>
    </row>
    <row r="677" spans="6:6" ht="14.25" x14ac:dyDescent="0.2">
      <c r="F677" s="180"/>
    </row>
    <row r="678" spans="6:6" ht="14.25" x14ac:dyDescent="0.2">
      <c r="F678" s="180"/>
    </row>
    <row r="679" spans="6:6" ht="14.25" x14ac:dyDescent="0.2">
      <c r="F679" s="180"/>
    </row>
    <row r="680" spans="6:6" ht="14.25" x14ac:dyDescent="0.2">
      <c r="F680" s="180"/>
    </row>
    <row r="681" spans="6:6" ht="14.25" x14ac:dyDescent="0.2">
      <c r="F681" s="180"/>
    </row>
    <row r="682" spans="6:6" ht="14.25" x14ac:dyDescent="0.2">
      <c r="F682" s="180"/>
    </row>
    <row r="683" spans="6:6" ht="14.25" x14ac:dyDescent="0.2">
      <c r="F683" s="180"/>
    </row>
    <row r="684" spans="6:6" ht="14.25" x14ac:dyDescent="0.2">
      <c r="F684" s="180"/>
    </row>
    <row r="685" spans="6:6" ht="14.25" x14ac:dyDescent="0.2">
      <c r="F685" s="180"/>
    </row>
    <row r="686" spans="6:6" ht="14.25" x14ac:dyDescent="0.2">
      <c r="F686" s="180"/>
    </row>
    <row r="687" spans="6:6" ht="14.25" x14ac:dyDescent="0.2">
      <c r="F687" s="180"/>
    </row>
    <row r="688" spans="6:6" ht="14.25" x14ac:dyDescent="0.2">
      <c r="F688" s="180"/>
    </row>
    <row r="689" spans="6:6" ht="14.25" x14ac:dyDescent="0.2">
      <c r="F689" s="180"/>
    </row>
    <row r="690" spans="6:6" ht="14.25" x14ac:dyDescent="0.2">
      <c r="F690" s="180"/>
    </row>
    <row r="691" spans="6:6" ht="14.25" x14ac:dyDescent="0.2">
      <c r="F691" s="180"/>
    </row>
    <row r="692" spans="6:6" ht="14.25" x14ac:dyDescent="0.2">
      <c r="F692" s="180"/>
    </row>
    <row r="693" spans="6:6" ht="14.25" x14ac:dyDescent="0.2">
      <c r="F693" s="180"/>
    </row>
    <row r="694" spans="6:6" ht="14.25" x14ac:dyDescent="0.2">
      <c r="F694" s="180"/>
    </row>
    <row r="695" spans="6:6" ht="14.25" x14ac:dyDescent="0.2">
      <c r="F695" s="180"/>
    </row>
    <row r="696" spans="6:6" ht="14.25" x14ac:dyDescent="0.2">
      <c r="F696" s="180"/>
    </row>
    <row r="697" spans="6:6" ht="14.25" x14ac:dyDescent="0.2">
      <c r="F697" s="180"/>
    </row>
    <row r="698" spans="6:6" ht="14.25" x14ac:dyDescent="0.2">
      <c r="F698" s="180"/>
    </row>
    <row r="699" spans="6:6" ht="14.25" x14ac:dyDescent="0.2">
      <c r="F699" s="180"/>
    </row>
    <row r="700" spans="6:6" ht="14.25" x14ac:dyDescent="0.2">
      <c r="F700" s="180"/>
    </row>
    <row r="701" spans="6:6" ht="14.25" x14ac:dyDescent="0.2">
      <c r="F701" s="180"/>
    </row>
    <row r="702" spans="6:6" ht="14.25" x14ac:dyDescent="0.2">
      <c r="F702" s="180"/>
    </row>
    <row r="703" spans="6:6" ht="14.25" x14ac:dyDescent="0.2">
      <c r="F703" s="180"/>
    </row>
    <row r="704" spans="6:6" ht="14.25" x14ac:dyDescent="0.2">
      <c r="F704" s="180"/>
    </row>
    <row r="705" spans="6:6" ht="14.25" x14ac:dyDescent="0.2">
      <c r="F705" s="180"/>
    </row>
    <row r="706" spans="6:6" ht="14.25" x14ac:dyDescent="0.2">
      <c r="F706" s="180"/>
    </row>
    <row r="707" spans="6:6" ht="14.25" x14ac:dyDescent="0.2">
      <c r="F707" s="180"/>
    </row>
    <row r="708" spans="6:6" ht="14.25" x14ac:dyDescent="0.2">
      <c r="F708" s="180"/>
    </row>
    <row r="709" spans="6:6" ht="14.25" x14ac:dyDescent="0.2">
      <c r="F709" s="180"/>
    </row>
    <row r="710" spans="6:6" ht="14.25" x14ac:dyDescent="0.2">
      <c r="F710" s="180"/>
    </row>
    <row r="711" spans="6:6" ht="14.25" x14ac:dyDescent="0.2">
      <c r="F711" s="180"/>
    </row>
    <row r="712" spans="6:6" ht="14.25" x14ac:dyDescent="0.2">
      <c r="F712" s="180"/>
    </row>
    <row r="713" spans="6:6" ht="14.25" x14ac:dyDescent="0.2">
      <c r="F713" s="180"/>
    </row>
    <row r="714" spans="6:6" ht="14.25" x14ac:dyDescent="0.2">
      <c r="F714" s="180"/>
    </row>
    <row r="715" spans="6:6" ht="14.25" x14ac:dyDescent="0.2">
      <c r="F715" s="180"/>
    </row>
    <row r="716" spans="6:6" ht="14.25" x14ac:dyDescent="0.2">
      <c r="F716" s="180"/>
    </row>
    <row r="717" spans="6:6" ht="14.25" x14ac:dyDescent="0.2">
      <c r="F717" s="180"/>
    </row>
    <row r="718" spans="6:6" ht="14.25" x14ac:dyDescent="0.2">
      <c r="F718" s="180"/>
    </row>
    <row r="719" spans="6:6" ht="14.25" x14ac:dyDescent="0.2">
      <c r="F719" s="180"/>
    </row>
    <row r="720" spans="6:6" ht="14.25" x14ac:dyDescent="0.2">
      <c r="F720" s="180"/>
    </row>
    <row r="721" spans="6:6" ht="14.25" x14ac:dyDescent="0.2">
      <c r="F721" s="180"/>
    </row>
    <row r="722" spans="6:6" ht="14.25" x14ac:dyDescent="0.2">
      <c r="F722" s="180"/>
    </row>
    <row r="723" spans="6:6" ht="14.25" x14ac:dyDescent="0.2">
      <c r="F723" s="180"/>
    </row>
    <row r="724" spans="6:6" ht="14.25" x14ac:dyDescent="0.2">
      <c r="F724" s="180"/>
    </row>
    <row r="725" spans="6:6" ht="14.25" x14ac:dyDescent="0.2">
      <c r="F725" s="180"/>
    </row>
    <row r="726" spans="6:6" ht="14.25" x14ac:dyDescent="0.2">
      <c r="F726" s="180"/>
    </row>
    <row r="727" spans="6:6" ht="14.25" x14ac:dyDescent="0.2">
      <c r="F727" s="180"/>
    </row>
    <row r="728" spans="6:6" ht="14.25" x14ac:dyDescent="0.2">
      <c r="F728" s="180"/>
    </row>
    <row r="729" spans="6:6" ht="14.25" x14ac:dyDescent="0.2">
      <c r="F729" s="180"/>
    </row>
    <row r="730" spans="6:6" ht="14.25" x14ac:dyDescent="0.2">
      <c r="F730" s="180"/>
    </row>
    <row r="731" spans="6:6" ht="14.25" x14ac:dyDescent="0.2">
      <c r="F731" s="180"/>
    </row>
    <row r="732" spans="6:6" ht="14.25" x14ac:dyDescent="0.2">
      <c r="F732" s="180"/>
    </row>
    <row r="733" spans="6:6" ht="14.25" x14ac:dyDescent="0.2">
      <c r="F733" s="180"/>
    </row>
    <row r="734" spans="6:6" ht="14.25" x14ac:dyDescent="0.2">
      <c r="F734" s="180"/>
    </row>
    <row r="735" spans="6:6" ht="14.25" x14ac:dyDescent="0.2">
      <c r="F735" s="180"/>
    </row>
    <row r="736" spans="6:6" ht="14.25" x14ac:dyDescent="0.2">
      <c r="F736" s="180"/>
    </row>
    <row r="737" spans="6:6" ht="14.25" x14ac:dyDescent="0.2">
      <c r="F737" s="180"/>
    </row>
    <row r="738" spans="6:6" ht="14.25" x14ac:dyDescent="0.2">
      <c r="F738" s="180"/>
    </row>
    <row r="739" spans="6:6" ht="14.25" x14ac:dyDescent="0.2">
      <c r="F739" s="180"/>
    </row>
    <row r="740" spans="6:6" ht="14.25" x14ac:dyDescent="0.2">
      <c r="F740" s="180"/>
    </row>
    <row r="741" spans="6:6" ht="14.25" x14ac:dyDescent="0.2">
      <c r="F741" s="180"/>
    </row>
    <row r="742" spans="6:6" ht="14.25" x14ac:dyDescent="0.2">
      <c r="F742" s="180"/>
    </row>
    <row r="743" spans="6:6" ht="14.25" x14ac:dyDescent="0.2">
      <c r="F743" s="180"/>
    </row>
    <row r="744" spans="6:6" ht="14.25" x14ac:dyDescent="0.2">
      <c r="F744" s="180"/>
    </row>
    <row r="745" spans="6:6" ht="14.25" x14ac:dyDescent="0.2">
      <c r="F745" s="180"/>
    </row>
    <row r="746" spans="6:6" ht="14.25" x14ac:dyDescent="0.2">
      <c r="F746" s="180"/>
    </row>
    <row r="747" spans="6:6" ht="14.25" x14ac:dyDescent="0.2">
      <c r="F747" s="180"/>
    </row>
    <row r="748" spans="6:6" ht="14.25" x14ac:dyDescent="0.2">
      <c r="F748" s="180"/>
    </row>
    <row r="749" spans="6:6" ht="14.25" x14ac:dyDescent="0.2">
      <c r="F749" s="180"/>
    </row>
    <row r="750" spans="6:6" ht="14.25" x14ac:dyDescent="0.2">
      <c r="F750" s="180"/>
    </row>
    <row r="751" spans="6:6" ht="14.25" x14ac:dyDescent="0.2">
      <c r="F751" s="180"/>
    </row>
    <row r="752" spans="6:6" ht="14.25" x14ac:dyDescent="0.2">
      <c r="F752" s="180"/>
    </row>
    <row r="753" spans="6:6" ht="14.25" x14ac:dyDescent="0.2">
      <c r="F753" s="180"/>
    </row>
    <row r="754" spans="6:6" ht="14.25" x14ac:dyDescent="0.2">
      <c r="F754" s="180"/>
    </row>
    <row r="755" spans="6:6" ht="14.25" x14ac:dyDescent="0.2">
      <c r="F755" s="180"/>
    </row>
    <row r="756" spans="6:6" ht="14.25" x14ac:dyDescent="0.2">
      <c r="F756" s="180"/>
    </row>
    <row r="757" spans="6:6" ht="14.25" x14ac:dyDescent="0.2">
      <c r="F757" s="180"/>
    </row>
    <row r="758" spans="6:6" ht="14.25" x14ac:dyDescent="0.2">
      <c r="F758" s="180"/>
    </row>
    <row r="759" spans="6:6" ht="14.25" x14ac:dyDescent="0.2">
      <c r="F759" s="180"/>
    </row>
    <row r="760" spans="6:6" ht="14.25" x14ac:dyDescent="0.2">
      <c r="F760" s="180"/>
    </row>
    <row r="761" spans="6:6" ht="14.25" x14ac:dyDescent="0.2">
      <c r="F761" s="180"/>
    </row>
    <row r="762" spans="6:6" ht="14.25" x14ac:dyDescent="0.2">
      <c r="F762" s="180"/>
    </row>
    <row r="763" spans="6:6" ht="14.25" x14ac:dyDescent="0.2">
      <c r="F763" s="180"/>
    </row>
    <row r="764" spans="6:6" ht="14.25" x14ac:dyDescent="0.2">
      <c r="F764" s="180"/>
    </row>
    <row r="765" spans="6:6" ht="14.25" x14ac:dyDescent="0.2">
      <c r="F765" s="180"/>
    </row>
    <row r="766" spans="6:6" ht="14.25" x14ac:dyDescent="0.2">
      <c r="F766" s="180"/>
    </row>
    <row r="767" spans="6:6" ht="14.25" x14ac:dyDescent="0.2">
      <c r="F767" s="180"/>
    </row>
    <row r="768" spans="6:6" ht="14.25" x14ac:dyDescent="0.2">
      <c r="F768" s="180"/>
    </row>
    <row r="769" spans="6:6" ht="14.25" x14ac:dyDescent="0.2">
      <c r="F769" s="180"/>
    </row>
    <row r="770" spans="6:6" ht="14.25" x14ac:dyDescent="0.2">
      <c r="F770" s="180"/>
    </row>
    <row r="771" spans="6:6" ht="14.25" x14ac:dyDescent="0.2">
      <c r="F771" s="180"/>
    </row>
    <row r="772" spans="6:6" ht="14.25" x14ac:dyDescent="0.2">
      <c r="F772" s="180"/>
    </row>
    <row r="773" spans="6:6" ht="14.25" x14ac:dyDescent="0.2">
      <c r="F773" s="180"/>
    </row>
    <row r="774" spans="6:6" ht="14.25" x14ac:dyDescent="0.2">
      <c r="F774" s="180"/>
    </row>
    <row r="775" spans="6:6" ht="14.25" x14ac:dyDescent="0.2">
      <c r="F775" s="180"/>
    </row>
    <row r="776" spans="6:6" ht="14.25" x14ac:dyDescent="0.2">
      <c r="F776" s="180"/>
    </row>
    <row r="777" spans="6:6" ht="14.25" x14ac:dyDescent="0.2">
      <c r="F777" s="180"/>
    </row>
    <row r="778" spans="6:6" ht="14.25" x14ac:dyDescent="0.2">
      <c r="F778" s="180"/>
    </row>
    <row r="779" spans="6:6" ht="14.25" x14ac:dyDescent="0.2">
      <c r="F779" s="180"/>
    </row>
    <row r="780" spans="6:6" ht="14.25" x14ac:dyDescent="0.2">
      <c r="F780" s="180"/>
    </row>
    <row r="781" spans="6:6" ht="14.25" x14ac:dyDescent="0.2">
      <c r="F781" s="180"/>
    </row>
    <row r="782" spans="6:6" ht="14.25" x14ac:dyDescent="0.2">
      <c r="F782" s="180"/>
    </row>
    <row r="783" spans="6:6" ht="14.25" x14ac:dyDescent="0.2">
      <c r="F783" s="180"/>
    </row>
    <row r="784" spans="6:6" ht="14.25" x14ac:dyDescent="0.2">
      <c r="F784" s="180"/>
    </row>
    <row r="785" spans="6:6" ht="14.25" x14ac:dyDescent="0.2">
      <c r="F785" s="180"/>
    </row>
    <row r="786" spans="6:6" ht="14.25" x14ac:dyDescent="0.2">
      <c r="F786" s="180"/>
    </row>
    <row r="787" spans="6:6" ht="14.25" x14ac:dyDescent="0.2">
      <c r="F787" s="180"/>
    </row>
    <row r="788" spans="6:6" ht="14.25" x14ac:dyDescent="0.2">
      <c r="F788" s="180"/>
    </row>
    <row r="789" spans="6:6" ht="14.25" x14ac:dyDescent="0.2">
      <c r="F789" s="180"/>
    </row>
    <row r="790" spans="6:6" ht="14.25" x14ac:dyDescent="0.2">
      <c r="F790" s="180"/>
    </row>
    <row r="791" spans="6:6" ht="14.25" x14ac:dyDescent="0.2">
      <c r="F791" s="180"/>
    </row>
    <row r="792" spans="6:6" ht="14.25" x14ac:dyDescent="0.2">
      <c r="F792" s="180"/>
    </row>
    <row r="793" spans="6:6" ht="14.25" x14ac:dyDescent="0.2">
      <c r="F793" s="180"/>
    </row>
    <row r="794" spans="6:6" ht="14.25" x14ac:dyDescent="0.2">
      <c r="F794" s="180"/>
    </row>
    <row r="795" spans="6:6" ht="14.25" x14ac:dyDescent="0.2">
      <c r="F795" s="180"/>
    </row>
    <row r="796" spans="6:6" ht="14.25" x14ac:dyDescent="0.2">
      <c r="F796" s="180"/>
    </row>
    <row r="797" spans="6:6" ht="14.25" x14ac:dyDescent="0.2">
      <c r="F797" s="180"/>
    </row>
    <row r="798" spans="6:6" ht="14.25" x14ac:dyDescent="0.2">
      <c r="F798" s="180"/>
    </row>
    <row r="799" spans="6:6" ht="14.25" x14ac:dyDescent="0.2">
      <c r="F799" s="180"/>
    </row>
    <row r="800" spans="6:6" ht="14.25" x14ac:dyDescent="0.2">
      <c r="F800" s="180"/>
    </row>
    <row r="801" spans="6:6" ht="14.25" x14ac:dyDescent="0.2">
      <c r="F801" s="180"/>
    </row>
    <row r="802" spans="6:6" ht="14.25" x14ac:dyDescent="0.2">
      <c r="F802" s="180"/>
    </row>
    <row r="803" spans="6:6" ht="14.25" x14ac:dyDescent="0.2">
      <c r="F803" s="180"/>
    </row>
    <row r="804" spans="6:6" ht="14.25" x14ac:dyDescent="0.2">
      <c r="F804" s="180"/>
    </row>
    <row r="805" spans="6:6" ht="14.25" x14ac:dyDescent="0.2">
      <c r="F805" s="180"/>
    </row>
    <row r="806" spans="6:6" ht="14.25" x14ac:dyDescent="0.2">
      <c r="F806" s="180"/>
    </row>
    <row r="807" spans="6:6" ht="14.25" x14ac:dyDescent="0.2">
      <c r="F807" s="180"/>
    </row>
    <row r="808" spans="6:6" ht="14.25" x14ac:dyDescent="0.2">
      <c r="F808" s="180"/>
    </row>
    <row r="809" spans="6:6" ht="14.25" x14ac:dyDescent="0.2">
      <c r="F809" s="180"/>
    </row>
    <row r="810" spans="6:6" ht="14.25" x14ac:dyDescent="0.2">
      <c r="F810" s="180"/>
    </row>
    <row r="811" spans="6:6" ht="14.25" x14ac:dyDescent="0.2">
      <c r="F811" s="180"/>
    </row>
    <row r="812" spans="6:6" ht="14.25" x14ac:dyDescent="0.2">
      <c r="F812" s="180"/>
    </row>
    <row r="813" spans="6:6" ht="14.25" x14ac:dyDescent="0.2">
      <c r="F813" s="180"/>
    </row>
    <row r="814" spans="6:6" ht="14.25" x14ac:dyDescent="0.2">
      <c r="F814" s="180"/>
    </row>
    <row r="815" spans="6:6" ht="14.25" x14ac:dyDescent="0.2">
      <c r="F815" s="180"/>
    </row>
    <row r="816" spans="6:6" ht="14.25" x14ac:dyDescent="0.2">
      <c r="F816" s="180"/>
    </row>
    <row r="817" spans="6:6" ht="14.25" x14ac:dyDescent="0.2">
      <c r="F817" s="180"/>
    </row>
    <row r="818" spans="6:6" ht="14.25" x14ac:dyDescent="0.2">
      <c r="F818" s="180"/>
    </row>
    <row r="819" spans="6:6" ht="14.25" x14ac:dyDescent="0.2">
      <c r="F819" s="180"/>
    </row>
    <row r="820" spans="6:6" ht="14.25" x14ac:dyDescent="0.2">
      <c r="F820" s="180"/>
    </row>
    <row r="821" spans="6:6" ht="14.25" x14ac:dyDescent="0.2">
      <c r="F821" s="180"/>
    </row>
    <row r="822" spans="6:6" ht="14.25" x14ac:dyDescent="0.2">
      <c r="F822" s="180"/>
    </row>
    <row r="823" spans="6:6" ht="14.25" x14ac:dyDescent="0.2">
      <c r="F823" s="180"/>
    </row>
    <row r="824" spans="6:6" ht="14.25" x14ac:dyDescent="0.2">
      <c r="F824" s="180"/>
    </row>
    <row r="825" spans="6:6" ht="14.25" x14ac:dyDescent="0.2">
      <c r="F825" s="180"/>
    </row>
    <row r="826" spans="6:6" ht="14.25" x14ac:dyDescent="0.2">
      <c r="F826" s="180"/>
    </row>
    <row r="827" spans="6:6" ht="14.25" x14ac:dyDescent="0.2">
      <c r="F827" s="180"/>
    </row>
    <row r="828" spans="6:6" ht="14.25" x14ac:dyDescent="0.2">
      <c r="F828" s="180"/>
    </row>
    <row r="829" spans="6:6" ht="14.25" x14ac:dyDescent="0.2">
      <c r="F829" s="180"/>
    </row>
    <row r="830" spans="6:6" ht="14.25" x14ac:dyDescent="0.2">
      <c r="F830" s="180"/>
    </row>
    <row r="831" spans="6:6" ht="14.25" x14ac:dyDescent="0.2">
      <c r="F831" s="180"/>
    </row>
    <row r="832" spans="6:6" ht="14.25" x14ac:dyDescent="0.2">
      <c r="F832" s="180"/>
    </row>
    <row r="833" spans="6:6" ht="14.25" x14ac:dyDescent="0.2">
      <c r="F833" s="180"/>
    </row>
    <row r="834" spans="6:6" ht="14.25" x14ac:dyDescent="0.2">
      <c r="F834" s="180"/>
    </row>
    <row r="835" spans="6:6" ht="14.25" x14ac:dyDescent="0.2">
      <c r="F835" s="180"/>
    </row>
    <row r="836" spans="6:6" ht="14.25" x14ac:dyDescent="0.2">
      <c r="F836" s="180"/>
    </row>
    <row r="837" spans="6:6" ht="14.25" x14ac:dyDescent="0.2">
      <c r="F837" s="180"/>
    </row>
    <row r="838" spans="6:6" ht="14.25" x14ac:dyDescent="0.2">
      <c r="F838" s="180"/>
    </row>
    <row r="839" spans="6:6" ht="14.25" x14ac:dyDescent="0.2">
      <c r="F839" s="180"/>
    </row>
    <row r="840" spans="6:6" ht="14.25" x14ac:dyDescent="0.2">
      <c r="F840" s="180"/>
    </row>
    <row r="841" spans="6:6" ht="14.25" x14ac:dyDescent="0.2">
      <c r="F841" s="180"/>
    </row>
    <row r="842" spans="6:6" ht="14.25" x14ac:dyDescent="0.2">
      <c r="F842" s="180"/>
    </row>
    <row r="843" spans="6:6" ht="14.25" x14ac:dyDescent="0.2">
      <c r="F843" s="180"/>
    </row>
    <row r="844" spans="6:6" ht="14.25" x14ac:dyDescent="0.2">
      <c r="F844" s="180"/>
    </row>
    <row r="845" spans="6:6" ht="14.25" x14ac:dyDescent="0.2">
      <c r="F845" s="180"/>
    </row>
    <row r="846" spans="6:6" ht="14.25" x14ac:dyDescent="0.2">
      <c r="F846" s="180"/>
    </row>
    <row r="847" spans="6:6" ht="14.25" x14ac:dyDescent="0.2">
      <c r="F847" s="180"/>
    </row>
    <row r="848" spans="6:6" ht="14.25" x14ac:dyDescent="0.2">
      <c r="F848" s="180"/>
    </row>
    <row r="849" spans="6:6" ht="14.25" x14ac:dyDescent="0.2">
      <c r="F849" s="180"/>
    </row>
    <row r="850" spans="6:6" ht="14.25" x14ac:dyDescent="0.2">
      <c r="F850" s="180"/>
    </row>
    <row r="851" spans="6:6" ht="14.25" x14ac:dyDescent="0.2">
      <c r="F851" s="180"/>
    </row>
    <row r="852" spans="6:6" ht="14.25" x14ac:dyDescent="0.2">
      <c r="F852" s="180"/>
    </row>
    <row r="853" spans="6:6" ht="14.25" x14ac:dyDescent="0.2">
      <c r="F853" s="180"/>
    </row>
    <row r="854" spans="6:6" ht="14.25" x14ac:dyDescent="0.2">
      <c r="F854" s="180"/>
    </row>
    <row r="855" spans="6:6" ht="14.25" x14ac:dyDescent="0.2">
      <c r="F855" s="180"/>
    </row>
    <row r="856" spans="6:6" ht="14.25" x14ac:dyDescent="0.2">
      <c r="F856" s="180"/>
    </row>
    <row r="857" spans="6:6" ht="14.25" x14ac:dyDescent="0.2">
      <c r="F857" s="180"/>
    </row>
    <row r="858" spans="6:6" ht="14.25" x14ac:dyDescent="0.2">
      <c r="F858" s="180"/>
    </row>
    <row r="859" spans="6:6" ht="14.25" x14ac:dyDescent="0.2">
      <c r="F859" s="180"/>
    </row>
    <row r="860" spans="6:6" ht="14.25" x14ac:dyDescent="0.2">
      <c r="F860" s="180"/>
    </row>
    <row r="861" spans="6:6" ht="14.25" x14ac:dyDescent="0.2">
      <c r="F861" s="180"/>
    </row>
    <row r="862" spans="6:6" ht="14.25" x14ac:dyDescent="0.2">
      <c r="F862" s="180"/>
    </row>
    <row r="863" spans="6:6" ht="14.25" x14ac:dyDescent="0.2">
      <c r="F863" s="180"/>
    </row>
    <row r="864" spans="6:6" ht="14.25" x14ac:dyDescent="0.2">
      <c r="F864" s="180"/>
    </row>
    <row r="865" spans="6:6" ht="14.25" x14ac:dyDescent="0.2">
      <c r="F865" s="180"/>
    </row>
    <row r="866" spans="6:6" ht="14.25" x14ac:dyDescent="0.2">
      <c r="F866" s="180"/>
    </row>
    <row r="867" spans="6:6" ht="14.25" x14ac:dyDescent="0.2">
      <c r="F867" s="180"/>
    </row>
    <row r="868" spans="6:6" ht="14.25" x14ac:dyDescent="0.2">
      <c r="F868" s="180"/>
    </row>
    <row r="869" spans="6:6" ht="14.25" x14ac:dyDescent="0.2">
      <c r="F869" s="180"/>
    </row>
    <row r="870" spans="6:6" ht="14.25" x14ac:dyDescent="0.2">
      <c r="F870" s="180"/>
    </row>
    <row r="871" spans="6:6" ht="14.25" x14ac:dyDescent="0.2">
      <c r="F871" s="180"/>
    </row>
    <row r="872" spans="6:6" ht="14.25" x14ac:dyDescent="0.2">
      <c r="F872" s="180"/>
    </row>
    <row r="873" spans="6:6" ht="14.25" x14ac:dyDescent="0.2">
      <c r="F873" s="180"/>
    </row>
    <row r="874" spans="6:6" ht="14.25" x14ac:dyDescent="0.2">
      <c r="F874" s="180"/>
    </row>
    <row r="875" spans="6:6" ht="14.25" x14ac:dyDescent="0.2">
      <c r="F875" s="180"/>
    </row>
    <row r="876" spans="6:6" ht="14.25" x14ac:dyDescent="0.2">
      <c r="F876" s="180"/>
    </row>
    <row r="877" spans="6:6" ht="14.25" x14ac:dyDescent="0.2">
      <c r="F877" s="180"/>
    </row>
    <row r="878" spans="6:6" ht="14.25" x14ac:dyDescent="0.2">
      <c r="F878" s="180"/>
    </row>
    <row r="879" spans="6:6" ht="14.25" x14ac:dyDescent="0.2">
      <c r="F879" s="180"/>
    </row>
    <row r="880" spans="6:6" ht="14.25" x14ac:dyDescent="0.2">
      <c r="F880" s="180"/>
    </row>
    <row r="881" spans="6:6" ht="14.25" x14ac:dyDescent="0.2">
      <c r="F881" s="180"/>
    </row>
    <row r="882" spans="6:6" ht="14.25" x14ac:dyDescent="0.2">
      <c r="F882" s="180"/>
    </row>
    <row r="883" spans="6:6" ht="14.25" x14ac:dyDescent="0.2">
      <c r="F883" s="180"/>
    </row>
    <row r="884" spans="6:6" ht="14.25" x14ac:dyDescent="0.2">
      <c r="F884" s="180"/>
    </row>
    <row r="885" spans="6:6" ht="14.25" x14ac:dyDescent="0.2">
      <c r="F885" s="180"/>
    </row>
    <row r="886" spans="6:6" ht="14.25" x14ac:dyDescent="0.2">
      <c r="F886" s="180"/>
    </row>
    <row r="887" spans="6:6" ht="14.25" x14ac:dyDescent="0.2">
      <c r="F887" s="180"/>
    </row>
    <row r="888" spans="6:6" ht="14.25" x14ac:dyDescent="0.2">
      <c r="F888" s="180"/>
    </row>
    <row r="889" spans="6:6" ht="14.25" x14ac:dyDescent="0.2">
      <c r="F889" s="180"/>
    </row>
    <row r="890" spans="6:6" ht="14.25" x14ac:dyDescent="0.2">
      <c r="F890" s="180"/>
    </row>
    <row r="891" spans="6:6" ht="14.25" x14ac:dyDescent="0.2">
      <c r="F891" s="180"/>
    </row>
    <row r="892" spans="6:6" ht="14.25" x14ac:dyDescent="0.2">
      <c r="F892" s="180"/>
    </row>
    <row r="893" spans="6:6" ht="14.25" x14ac:dyDescent="0.2">
      <c r="F893" s="180"/>
    </row>
    <row r="894" spans="6:6" ht="14.25" x14ac:dyDescent="0.2">
      <c r="F894" s="180"/>
    </row>
    <row r="895" spans="6:6" ht="14.25" x14ac:dyDescent="0.2">
      <c r="F895" s="180"/>
    </row>
  </sheetData>
  <mergeCells count="9">
    <mergeCell ref="C32:K32"/>
    <mergeCell ref="C35:K35"/>
    <mergeCell ref="C5:F5"/>
    <mergeCell ref="B3:K3"/>
    <mergeCell ref="B2:L2"/>
    <mergeCell ref="B6:L6"/>
    <mergeCell ref="C8:K8"/>
    <mergeCell ref="C21:K21"/>
    <mergeCell ref="C29:K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A86E8"/>
    <outlinePr summaryBelow="0" summaryRight="0"/>
  </sheetPr>
  <dimension ref="B2:L263"/>
  <sheetViews>
    <sheetView topLeftCell="A271" workbookViewId="0">
      <selection activeCell="C14" sqref="C14"/>
    </sheetView>
  </sheetViews>
  <sheetFormatPr baseColWidth="10" defaultColWidth="14.42578125" defaultRowHeight="15.75" customHeight="1" x14ac:dyDescent="0.2"/>
  <cols>
    <col min="1" max="1" width="14.42578125" style="59"/>
    <col min="2" max="2" width="34.28515625" style="59" customWidth="1"/>
    <col min="3" max="3" width="19.85546875" style="59" customWidth="1"/>
    <col min="4" max="4" width="18.28515625" style="59" customWidth="1"/>
    <col min="5" max="5" width="17.85546875" style="59" customWidth="1"/>
    <col min="6" max="6" width="27.7109375" style="59" customWidth="1"/>
    <col min="7" max="7" width="14.42578125" style="59"/>
    <col min="8" max="8" width="17.42578125" style="59" customWidth="1"/>
    <col min="9" max="9" width="35" style="59" customWidth="1"/>
    <col min="10" max="10" width="24" style="59" customWidth="1"/>
    <col min="11" max="16384" width="14.42578125" style="59"/>
  </cols>
  <sheetData>
    <row r="2" spans="2:12" ht="14.25" x14ac:dyDescent="0.2">
      <c r="B2" s="213" t="s">
        <v>2</v>
      </c>
      <c r="C2" s="214"/>
      <c r="D2" s="214"/>
      <c r="E2" s="214"/>
      <c r="F2" s="214"/>
      <c r="G2" s="214"/>
      <c r="H2" s="214"/>
      <c r="I2" s="214"/>
      <c r="J2" s="214"/>
      <c r="K2" s="214"/>
    </row>
    <row r="3" spans="2:12" ht="14.25" x14ac:dyDescent="0.2">
      <c r="B3" s="218" t="s">
        <v>3</v>
      </c>
      <c r="C3" s="214"/>
      <c r="D3" s="214"/>
      <c r="E3" s="214"/>
      <c r="F3" s="214"/>
      <c r="G3" s="214"/>
      <c r="H3" s="214"/>
      <c r="I3" s="214"/>
      <c r="J3" s="214"/>
      <c r="K3" s="214"/>
    </row>
    <row r="5" spans="2:12" ht="15.75" customHeight="1" x14ac:dyDescent="0.2">
      <c r="B5" s="60" t="s">
        <v>0</v>
      </c>
      <c r="C5" s="211" t="s">
        <v>793</v>
      </c>
      <c r="D5" s="211"/>
      <c r="E5" s="211"/>
      <c r="F5" s="211"/>
    </row>
    <row r="6" spans="2:12" ht="14.25" x14ac:dyDescent="0.2">
      <c r="B6" s="215"/>
      <c r="C6" s="214"/>
      <c r="D6" s="214"/>
      <c r="E6" s="214"/>
      <c r="F6" s="214"/>
      <c r="G6" s="214"/>
      <c r="H6" s="214"/>
      <c r="I6" s="214"/>
      <c r="J6" s="214"/>
      <c r="K6" s="214"/>
    </row>
    <row r="7" spans="2:12" ht="60" x14ac:dyDescent="0.2">
      <c r="B7" s="61" t="s">
        <v>800</v>
      </c>
      <c r="C7" s="62" t="s">
        <v>4</v>
      </c>
      <c r="D7" s="63" t="s">
        <v>5</v>
      </c>
      <c r="E7" s="63" t="s">
        <v>6</v>
      </c>
      <c r="F7" s="63" t="s">
        <v>7</v>
      </c>
      <c r="G7" s="63" t="s">
        <v>8</v>
      </c>
      <c r="H7" s="63" t="s">
        <v>9</v>
      </c>
      <c r="I7" s="64" t="s">
        <v>796</v>
      </c>
      <c r="J7" s="63" t="s">
        <v>10</v>
      </c>
      <c r="L7" s="96"/>
    </row>
    <row r="8" spans="2:12" ht="15" x14ac:dyDescent="0.25">
      <c r="B8" s="156" t="s">
        <v>1</v>
      </c>
      <c r="C8" s="216">
        <v>2016</v>
      </c>
      <c r="D8" s="217"/>
      <c r="E8" s="217"/>
      <c r="F8" s="217"/>
      <c r="G8" s="217"/>
      <c r="H8" s="217"/>
      <c r="I8" s="217"/>
      <c r="J8" s="217"/>
    </row>
    <row r="9" spans="2:12" s="103" customFormat="1" ht="28.5" x14ac:dyDescent="0.2">
      <c r="B9" s="152" t="s">
        <v>79</v>
      </c>
      <c r="C9" s="153">
        <v>42611</v>
      </c>
      <c r="D9" s="154" t="s">
        <v>80</v>
      </c>
      <c r="E9" s="155">
        <v>3519939</v>
      </c>
      <c r="F9" s="116" t="s">
        <v>81</v>
      </c>
      <c r="G9" s="114" t="s">
        <v>27</v>
      </c>
      <c r="H9" s="117">
        <v>42698</v>
      </c>
      <c r="I9" s="114">
        <f t="shared" ref="I9:I33" si="0">NETWORKDAYS(C9,H9)</f>
        <v>64</v>
      </c>
      <c r="J9" s="116" t="s">
        <v>82</v>
      </c>
    </row>
    <row r="10" spans="2:12" s="103" customFormat="1" ht="28.5" x14ac:dyDescent="0.2">
      <c r="B10" s="104" t="s">
        <v>79</v>
      </c>
      <c r="C10" s="105">
        <v>42611</v>
      </c>
      <c r="D10" s="98" t="s">
        <v>83</v>
      </c>
      <c r="E10" s="99">
        <v>3519903</v>
      </c>
      <c r="F10" s="100" t="s">
        <v>84</v>
      </c>
      <c r="G10" s="101" t="s">
        <v>27</v>
      </c>
      <c r="H10" s="106">
        <v>42674</v>
      </c>
      <c r="I10" s="101">
        <f t="shared" si="0"/>
        <v>46</v>
      </c>
      <c r="J10" s="100" t="s">
        <v>82</v>
      </c>
    </row>
    <row r="11" spans="2:12" s="103" customFormat="1" ht="28.5" x14ac:dyDescent="0.2">
      <c r="B11" s="107" t="s">
        <v>79</v>
      </c>
      <c r="C11" s="105">
        <v>42608</v>
      </c>
      <c r="D11" s="98" t="s">
        <v>85</v>
      </c>
      <c r="E11" s="100">
        <v>3479938</v>
      </c>
      <c r="F11" s="100" t="s">
        <v>86</v>
      </c>
      <c r="G11" s="101" t="s">
        <v>27</v>
      </c>
      <c r="H11" s="108">
        <v>42663</v>
      </c>
      <c r="I11" s="101">
        <f t="shared" si="0"/>
        <v>40</v>
      </c>
      <c r="J11" s="107" t="s">
        <v>82</v>
      </c>
    </row>
    <row r="12" spans="2:12" s="103" customFormat="1" ht="28.5" x14ac:dyDescent="0.2">
      <c r="B12" s="107" t="s">
        <v>79</v>
      </c>
      <c r="C12" s="105">
        <v>42424</v>
      </c>
      <c r="D12" s="109" t="s">
        <v>87</v>
      </c>
      <c r="E12" s="100">
        <v>3494477</v>
      </c>
      <c r="F12" s="100" t="s">
        <v>88</v>
      </c>
      <c r="G12" s="101" t="s">
        <v>27</v>
      </c>
      <c r="H12" s="108">
        <v>42667</v>
      </c>
      <c r="I12" s="101">
        <f t="shared" si="0"/>
        <v>174</v>
      </c>
      <c r="J12" s="109" t="s">
        <v>82</v>
      </c>
    </row>
    <row r="13" spans="2:12" s="103" customFormat="1" ht="28.5" x14ac:dyDescent="0.2">
      <c r="B13" s="107" t="s">
        <v>79</v>
      </c>
      <c r="C13" s="105">
        <v>42620</v>
      </c>
      <c r="D13" s="109" t="s">
        <v>89</v>
      </c>
      <c r="E13" s="107">
        <v>3527421</v>
      </c>
      <c r="F13" s="107" t="s">
        <v>90</v>
      </c>
      <c r="G13" s="101" t="s">
        <v>27</v>
      </c>
      <c r="H13" s="106">
        <v>42676</v>
      </c>
      <c r="I13" s="101">
        <f t="shared" si="0"/>
        <v>41</v>
      </c>
      <c r="J13" s="109" t="s">
        <v>82</v>
      </c>
    </row>
    <row r="14" spans="2:12" s="103" customFormat="1" ht="28.5" x14ac:dyDescent="0.2">
      <c r="B14" s="107" t="s">
        <v>79</v>
      </c>
      <c r="C14" s="105">
        <v>42487</v>
      </c>
      <c r="D14" s="109" t="s">
        <v>91</v>
      </c>
      <c r="E14" s="100">
        <v>3457410</v>
      </c>
      <c r="F14" s="100" t="s">
        <v>92</v>
      </c>
      <c r="G14" s="101" t="s">
        <v>27</v>
      </c>
      <c r="H14" s="108">
        <v>42674</v>
      </c>
      <c r="I14" s="101">
        <f t="shared" si="0"/>
        <v>134</v>
      </c>
      <c r="J14" s="109" t="s">
        <v>82</v>
      </c>
    </row>
    <row r="15" spans="2:12" s="103" customFormat="1" ht="28.5" x14ac:dyDescent="0.2">
      <c r="B15" s="107" t="s">
        <v>79</v>
      </c>
      <c r="C15" s="105">
        <v>42529</v>
      </c>
      <c r="D15" s="109" t="s">
        <v>93</v>
      </c>
      <c r="E15" s="100">
        <v>3457404</v>
      </c>
      <c r="F15" s="100" t="s">
        <v>94</v>
      </c>
      <c r="G15" s="101" t="s">
        <v>27</v>
      </c>
      <c r="H15" s="106">
        <v>43145</v>
      </c>
      <c r="I15" s="101">
        <f t="shared" si="0"/>
        <v>441</v>
      </c>
      <c r="J15" s="109" t="s">
        <v>82</v>
      </c>
    </row>
    <row r="16" spans="2:12" s="103" customFormat="1" ht="28.5" x14ac:dyDescent="0.2">
      <c r="B16" s="107" t="s">
        <v>79</v>
      </c>
      <c r="C16" s="110">
        <v>42662</v>
      </c>
      <c r="D16" s="109" t="s">
        <v>83</v>
      </c>
      <c r="E16" s="100">
        <v>3556880</v>
      </c>
      <c r="F16" s="100" t="s">
        <v>84</v>
      </c>
      <c r="G16" s="101" t="s">
        <v>27</v>
      </c>
      <c r="H16" s="108">
        <v>42674</v>
      </c>
      <c r="I16" s="101">
        <f t="shared" si="0"/>
        <v>9</v>
      </c>
      <c r="J16" s="109" t="s">
        <v>82</v>
      </c>
    </row>
    <row r="17" spans="2:10" s="103" customFormat="1" ht="28.5" x14ac:dyDescent="0.2">
      <c r="B17" s="107" t="s">
        <v>79</v>
      </c>
      <c r="C17" s="105">
        <v>42503</v>
      </c>
      <c r="D17" s="109" t="s">
        <v>95</v>
      </c>
      <c r="E17" s="100">
        <v>3558295</v>
      </c>
      <c r="F17" s="100" t="s">
        <v>96</v>
      </c>
      <c r="G17" s="101" t="s">
        <v>27</v>
      </c>
      <c r="H17" s="106">
        <v>42727</v>
      </c>
      <c r="I17" s="101">
        <f t="shared" si="0"/>
        <v>161</v>
      </c>
      <c r="J17" s="109" t="s">
        <v>82</v>
      </c>
    </row>
    <row r="18" spans="2:10" s="103" customFormat="1" ht="28.5" x14ac:dyDescent="0.2">
      <c r="B18" s="107" t="s">
        <v>79</v>
      </c>
      <c r="C18" s="105">
        <v>42642</v>
      </c>
      <c r="D18" s="109" t="s">
        <v>97</v>
      </c>
      <c r="E18" s="100">
        <v>3568382</v>
      </c>
      <c r="F18" s="100" t="s">
        <v>98</v>
      </c>
      <c r="G18" s="101" t="s">
        <v>27</v>
      </c>
      <c r="H18" s="106">
        <v>42676</v>
      </c>
      <c r="I18" s="101">
        <f t="shared" si="0"/>
        <v>25</v>
      </c>
      <c r="J18" s="109" t="s">
        <v>99</v>
      </c>
    </row>
    <row r="19" spans="2:10" s="103" customFormat="1" ht="28.5" x14ac:dyDescent="0.2">
      <c r="B19" s="107" t="s">
        <v>79</v>
      </c>
      <c r="C19" s="110">
        <v>42661</v>
      </c>
      <c r="D19" s="109" t="s">
        <v>100</v>
      </c>
      <c r="E19" s="111">
        <v>3573498</v>
      </c>
      <c r="F19" s="100" t="s">
        <v>101</v>
      </c>
      <c r="G19" s="101" t="s">
        <v>27</v>
      </c>
      <c r="H19" s="106">
        <v>42773</v>
      </c>
      <c r="I19" s="101">
        <f t="shared" si="0"/>
        <v>81</v>
      </c>
      <c r="J19" s="109" t="s">
        <v>82</v>
      </c>
    </row>
    <row r="20" spans="2:10" s="103" customFormat="1" ht="28.5" x14ac:dyDescent="0.2">
      <c r="B20" s="107" t="s">
        <v>79</v>
      </c>
      <c r="C20" s="105">
        <v>42632</v>
      </c>
      <c r="D20" s="109" t="s">
        <v>102</v>
      </c>
      <c r="E20" s="111">
        <v>3573788</v>
      </c>
      <c r="F20" s="100" t="s">
        <v>103</v>
      </c>
      <c r="G20" s="101" t="s">
        <v>27</v>
      </c>
      <c r="H20" s="106">
        <v>42773</v>
      </c>
      <c r="I20" s="101">
        <f t="shared" si="0"/>
        <v>102</v>
      </c>
      <c r="J20" s="109" t="s">
        <v>82</v>
      </c>
    </row>
    <row r="21" spans="2:10" s="103" customFormat="1" ht="28.5" x14ac:dyDescent="0.2">
      <c r="B21" s="107" t="s">
        <v>79</v>
      </c>
      <c r="C21" s="105">
        <v>42633</v>
      </c>
      <c r="D21" s="109" t="s">
        <v>104</v>
      </c>
      <c r="E21" s="111">
        <v>3574120</v>
      </c>
      <c r="F21" s="100" t="s">
        <v>105</v>
      </c>
      <c r="G21" s="101" t="s">
        <v>27</v>
      </c>
      <c r="H21" s="106">
        <v>42773</v>
      </c>
      <c r="I21" s="101">
        <f t="shared" si="0"/>
        <v>101</v>
      </c>
      <c r="J21" s="109" t="s">
        <v>82</v>
      </c>
    </row>
    <row r="22" spans="2:10" s="103" customFormat="1" ht="28.5" x14ac:dyDescent="0.2">
      <c r="B22" s="107" t="s">
        <v>79</v>
      </c>
      <c r="C22" s="105">
        <v>42619</v>
      </c>
      <c r="D22" s="109" t="s">
        <v>106</v>
      </c>
      <c r="E22" s="100">
        <v>3574393</v>
      </c>
      <c r="F22" s="100" t="s">
        <v>107</v>
      </c>
      <c r="G22" s="101" t="s">
        <v>27</v>
      </c>
      <c r="H22" s="108">
        <v>42684</v>
      </c>
      <c r="I22" s="101">
        <f t="shared" si="0"/>
        <v>48</v>
      </c>
      <c r="J22" s="109" t="s">
        <v>82</v>
      </c>
    </row>
    <row r="23" spans="2:10" s="103" customFormat="1" ht="28.5" x14ac:dyDescent="0.2">
      <c r="B23" s="107" t="s">
        <v>79</v>
      </c>
      <c r="C23" s="105">
        <v>42529</v>
      </c>
      <c r="D23" s="109" t="s">
        <v>93</v>
      </c>
      <c r="E23" s="100">
        <v>3469219</v>
      </c>
      <c r="F23" s="100" t="s">
        <v>108</v>
      </c>
      <c r="G23" s="101" t="s">
        <v>27</v>
      </c>
      <c r="H23" s="106">
        <v>43145</v>
      </c>
      <c r="I23" s="101">
        <f t="shared" si="0"/>
        <v>441</v>
      </c>
      <c r="J23" s="109" t="s">
        <v>82</v>
      </c>
    </row>
    <row r="24" spans="2:10" s="103" customFormat="1" ht="28.5" x14ac:dyDescent="0.2">
      <c r="B24" s="107" t="s">
        <v>79</v>
      </c>
      <c r="C24" s="110">
        <v>42670</v>
      </c>
      <c r="D24" s="107" t="s">
        <v>109</v>
      </c>
      <c r="E24" s="100">
        <v>3564270</v>
      </c>
      <c r="F24" s="100" t="s">
        <v>110</v>
      </c>
      <c r="G24" s="101" t="s">
        <v>27</v>
      </c>
      <c r="H24" s="108">
        <v>42725</v>
      </c>
      <c r="I24" s="101">
        <f t="shared" si="0"/>
        <v>40</v>
      </c>
      <c r="J24" s="109" t="s">
        <v>82</v>
      </c>
    </row>
    <row r="25" spans="2:10" s="103" customFormat="1" ht="28.5" x14ac:dyDescent="0.2">
      <c r="B25" s="107" t="s">
        <v>79</v>
      </c>
      <c r="C25" s="105">
        <v>42572</v>
      </c>
      <c r="D25" s="109" t="s">
        <v>111</v>
      </c>
      <c r="E25" s="100">
        <v>3564109</v>
      </c>
      <c r="F25" s="100" t="s">
        <v>112</v>
      </c>
      <c r="G25" s="101" t="s">
        <v>27</v>
      </c>
      <c r="H25" s="108">
        <v>42695</v>
      </c>
      <c r="I25" s="101">
        <f t="shared" si="0"/>
        <v>88</v>
      </c>
      <c r="J25" s="109" t="s">
        <v>82</v>
      </c>
    </row>
    <row r="26" spans="2:10" s="103" customFormat="1" ht="28.5" x14ac:dyDescent="0.2">
      <c r="B26" s="107" t="s">
        <v>79</v>
      </c>
      <c r="C26" s="110">
        <v>42696</v>
      </c>
      <c r="D26" s="109" t="s">
        <v>113</v>
      </c>
      <c r="E26" s="100">
        <v>3585195</v>
      </c>
      <c r="F26" s="100" t="s">
        <v>114</v>
      </c>
      <c r="G26" s="101" t="s">
        <v>27</v>
      </c>
      <c r="H26" s="106">
        <v>42773</v>
      </c>
      <c r="I26" s="101">
        <f t="shared" si="0"/>
        <v>56</v>
      </c>
      <c r="J26" s="109" t="s">
        <v>82</v>
      </c>
    </row>
    <row r="27" spans="2:10" s="103" customFormat="1" ht="28.5" x14ac:dyDescent="0.2">
      <c r="B27" s="107" t="s">
        <v>79</v>
      </c>
      <c r="C27" s="110">
        <v>42674</v>
      </c>
      <c r="D27" s="109" t="s">
        <v>80</v>
      </c>
      <c r="E27" s="100">
        <v>3566718</v>
      </c>
      <c r="F27" s="100" t="s">
        <v>115</v>
      </c>
      <c r="G27" s="101" t="s">
        <v>27</v>
      </c>
      <c r="H27" s="108">
        <v>42698</v>
      </c>
      <c r="I27" s="101">
        <f t="shared" si="0"/>
        <v>19</v>
      </c>
      <c r="J27" s="109" t="s">
        <v>82</v>
      </c>
    </row>
    <row r="28" spans="2:10" s="103" customFormat="1" ht="28.5" x14ac:dyDescent="0.2">
      <c r="B28" s="107" t="s">
        <v>79</v>
      </c>
      <c r="C28" s="105">
        <v>42675</v>
      </c>
      <c r="D28" s="109" t="s">
        <v>116</v>
      </c>
      <c r="E28" s="100">
        <v>3586517</v>
      </c>
      <c r="F28" s="100" t="s">
        <v>117</v>
      </c>
      <c r="G28" s="101" t="s">
        <v>27</v>
      </c>
      <c r="H28" s="106">
        <v>43059</v>
      </c>
      <c r="I28" s="101">
        <f t="shared" si="0"/>
        <v>275</v>
      </c>
      <c r="J28" s="109" t="s">
        <v>82</v>
      </c>
    </row>
    <row r="29" spans="2:10" s="103" customFormat="1" ht="28.5" x14ac:dyDescent="0.2">
      <c r="B29" s="107" t="s">
        <v>79</v>
      </c>
      <c r="C29" s="105">
        <v>42502</v>
      </c>
      <c r="D29" s="109" t="s">
        <v>118</v>
      </c>
      <c r="E29" s="107">
        <v>3431346</v>
      </c>
      <c r="F29" s="107" t="s">
        <v>119</v>
      </c>
      <c r="G29" s="101" t="s">
        <v>27</v>
      </c>
      <c r="H29" s="108">
        <v>42717</v>
      </c>
      <c r="I29" s="101">
        <f t="shared" si="0"/>
        <v>154</v>
      </c>
      <c r="J29" s="109" t="s">
        <v>82</v>
      </c>
    </row>
    <row r="30" spans="2:10" s="103" customFormat="1" ht="28.5" x14ac:dyDescent="0.2">
      <c r="B30" s="107" t="s">
        <v>79</v>
      </c>
      <c r="C30" s="110">
        <v>42696</v>
      </c>
      <c r="D30" s="109" t="s">
        <v>113</v>
      </c>
      <c r="E30" s="107">
        <v>3585195</v>
      </c>
      <c r="F30" s="107" t="s">
        <v>120</v>
      </c>
      <c r="G30" s="101" t="s">
        <v>27</v>
      </c>
      <c r="H30" s="106">
        <v>42773</v>
      </c>
      <c r="I30" s="101">
        <f t="shared" si="0"/>
        <v>56</v>
      </c>
      <c r="J30" s="109" t="s">
        <v>82</v>
      </c>
    </row>
    <row r="31" spans="2:10" s="103" customFormat="1" ht="71.25" x14ac:dyDescent="0.2">
      <c r="B31" s="107" t="s">
        <v>79</v>
      </c>
      <c r="C31" s="110">
        <v>42619</v>
      </c>
      <c r="D31" s="107" t="s">
        <v>106</v>
      </c>
      <c r="E31" s="100">
        <v>3591270</v>
      </c>
      <c r="F31" s="107" t="s">
        <v>121</v>
      </c>
      <c r="G31" s="101" t="s">
        <v>27</v>
      </c>
      <c r="H31" s="105">
        <v>42727</v>
      </c>
      <c r="I31" s="101">
        <f t="shared" si="0"/>
        <v>79</v>
      </c>
      <c r="J31" s="109" t="s">
        <v>82</v>
      </c>
    </row>
    <row r="32" spans="2:10" s="103" customFormat="1" ht="28.5" x14ac:dyDescent="0.2">
      <c r="B32" s="107" t="s">
        <v>79</v>
      </c>
      <c r="C32" s="110">
        <v>42557</v>
      </c>
      <c r="D32" s="107" t="s">
        <v>122</v>
      </c>
      <c r="E32" s="107">
        <v>3571419</v>
      </c>
      <c r="F32" s="107" t="s">
        <v>123</v>
      </c>
      <c r="G32" s="101" t="s">
        <v>27</v>
      </c>
      <c r="H32" s="105">
        <v>42727</v>
      </c>
      <c r="I32" s="101">
        <f t="shared" si="0"/>
        <v>123</v>
      </c>
      <c r="J32" s="109" t="s">
        <v>82</v>
      </c>
    </row>
    <row r="33" spans="2:10" s="103" customFormat="1" ht="28.5" x14ac:dyDescent="0.2">
      <c r="B33" s="204" t="s">
        <v>79</v>
      </c>
      <c r="C33" s="105">
        <v>42677</v>
      </c>
      <c r="D33" s="107" t="s">
        <v>124</v>
      </c>
      <c r="E33" s="107">
        <v>3707230</v>
      </c>
      <c r="F33" s="107" t="s">
        <v>125</v>
      </c>
      <c r="G33" s="101" t="s">
        <v>27</v>
      </c>
      <c r="H33" s="105">
        <v>43293</v>
      </c>
      <c r="I33" s="101">
        <f t="shared" si="0"/>
        <v>441</v>
      </c>
      <c r="J33" s="109" t="s">
        <v>82</v>
      </c>
    </row>
    <row r="34" spans="2:10" s="103" customFormat="1" ht="71.25" x14ac:dyDescent="0.2">
      <c r="B34" s="205" t="s">
        <v>802</v>
      </c>
      <c r="C34" s="115">
        <v>42339</v>
      </c>
      <c r="D34" s="112" t="s">
        <v>126</v>
      </c>
      <c r="E34" s="113">
        <v>3364759</v>
      </c>
      <c r="F34" s="100" t="s">
        <v>127</v>
      </c>
      <c r="G34" s="114" t="s">
        <v>27</v>
      </c>
      <c r="H34" s="115">
        <v>42663</v>
      </c>
      <c r="I34" s="113">
        <v>325</v>
      </c>
      <c r="J34" s="113" t="s">
        <v>82</v>
      </c>
    </row>
    <row r="35" spans="2:10" s="103" customFormat="1" ht="42.75" x14ac:dyDescent="0.2">
      <c r="B35" s="205" t="s">
        <v>802</v>
      </c>
      <c r="C35" s="201">
        <v>42328</v>
      </c>
      <c r="D35" s="113" t="s">
        <v>128</v>
      </c>
      <c r="E35" s="113">
        <v>3368402</v>
      </c>
      <c r="F35" s="116" t="s">
        <v>129</v>
      </c>
      <c r="G35" s="114" t="s">
        <v>27</v>
      </c>
      <c r="H35" s="102">
        <v>42698</v>
      </c>
      <c r="I35" s="114">
        <v>371</v>
      </c>
      <c r="J35" s="113" t="s">
        <v>82</v>
      </c>
    </row>
    <row r="36" spans="2:10" s="103" customFormat="1" ht="57" x14ac:dyDescent="0.2">
      <c r="B36" s="205" t="s">
        <v>802</v>
      </c>
      <c r="C36" s="201">
        <v>42342</v>
      </c>
      <c r="D36" s="113" t="s">
        <v>130</v>
      </c>
      <c r="E36" s="113">
        <v>3373328</v>
      </c>
      <c r="F36" s="116" t="s">
        <v>131</v>
      </c>
      <c r="G36" s="114" t="s">
        <v>27</v>
      </c>
      <c r="H36" s="117">
        <v>42768</v>
      </c>
      <c r="I36" s="114">
        <v>427</v>
      </c>
      <c r="J36" s="113" t="s">
        <v>82</v>
      </c>
    </row>
    <row r="37" spans="2:10" s="103" customFormat="1" ht="28.5" x14ac:dyDescent="0.2">
      <c r="B37" s="205" t="s">
        <v>802</v>
      </c>
      <c r="C37" s="201">
        <v>42356</v>
      </c>
      <c r="D37" s="118" t="s">
        <v>132</v>
      </c>
      <c r="E37" s="113">
        <v>3376594</v>
      </c>
      <c r="F37" s="116" t="s">
        <v>133</v>
      </c>
      <c r="G37" s="114" t="s">
        <v>27</v>
      </c>
      <c r="H37" s="117">
        <v>42727</v>
      </c>
      <c r="I37" s="114">
        <v>371</v>
      </c>
      <c r="J37" s="113" t="s">
        <v>82</v>
      </c>
    </row>
    <row r="38" spans="2:10" s="103" customFormat="1" ht="28.5" x14ac:dyDescent="0.2">
      <c r="B38" s="205" t="s">
        <v>802</v>
      </c>
      <c r="C38" s="202">
        <v>42272</v>
      </c>
      <c r="D38" s="118" t="s">
        <v>134</v>
      </c>
      <c r="E38" s="113">
        <v>3381033</v>
      </c>
      <c r="F38" s="116" t="s">
        <v>135</v>
      </c>
      <c r="G38" s="114" t="s">
        <v>27</v>
      </c>
      <c r="H38" s="117">
        <v>42717</v>
      </c>
      <c r="I38" s="114">
        <v>446</v>
      </c>
      <c r="J38" s="113" t="s">
        <v>82</v>
      </c>
    </row>
    <row r="39" spans="2:10" s="103" customFormat="1" ht="28.5" x14ac:dyDescent="0.2">
      <c r="B39" s="205" t="s">
        <v>802</v>
      </c>
      <c r="C39" s="201">
        <v>42313</v>
      </c>
      <c r="D39" s="118" t="s">
        <v>136</v>
      </c>
      <c r="E39" s="113">
        <v>3384030</v>
      </c>
      <c r="F39" s="116" t="s">
        <v>137</v>
      </c>
      <c r="G39" s="114" t="s">
        <v>27</v>
      </c>
      <c r="H39" s="117">
        <v>42627</v>
      </c>
      <c r="I39" s="114">
        <v>315</v>
      </c>
      <c r="J39" s="113" t="s">
        <v>82</v>
      </c>
    </row>
    <row r="40" spans="2:10" s="103" customFormat="1" ht="28.5" x14ac:dyDescent="0.2">
      <c r="B40" s="205" t="s">
        <v>802</v>
      </c>
      <c r="C40" s="201">
        <v>42432</v>
      </c>
      <c r="D40" s="118" t="s">
        <v>138</v>
      </c>
      <c r="E40" s="113">
        <v>3412257</v>
      </c>
      <c r="F40" s="116" t="s">
        <v>139</v>
      </c>
      <c r="G40" s="114" t="s">
        <v>27</v>
      </c>
      <c r="H40" s="117">
        <v>42717</v>
      </c>
      <c r="I40" s="114">
        <v>285</v>
      </c>
      <c r="J40" s="113" t="s">
        <v>82</v>
      </c>
    </row>
    <row r="41" spans="2:10" s="103" customFormat="1" ht="42.75" x14ac:dyDescent="0.2">
      <c r="B41" s="205" t="s">
        <v>802</v>
      </c>
      <c r="C41" s="201">
        <v>42418</v>
      </c>
      <c r="D41" s="118" t="s">
        <v>140</v>
      </c>
      <c r="E41" s="113">
        <v>3421706</v>
      </c>
      <c r="F41" s="116" t="s">
        <v>141</v>
      </c>
      <c r="G41" s="114" t="s">
        <v>27</v>
      </c>
      <c r="H41" s="117">
        <v>42768</v>
      </c>
      <c r="I41" s="114">
        <v>351</v>
      </c>
      <c r="J41" s="113" t="s">
        <v>82</v>
      </c>
    </row>
    <row r="42" spans="2:10" s="103" customFormat="1" ht="25.5" x14ac:dyDescent="0.2">
      <c r="B42" s="205" t="s">
        <v>802</v>
      </c>
      <c r="C42" s="201">
        <v>42408</v>
      </c>
      <c r="D42" s="118" t="s">
        <v>142</v>
      </c>
      <c r="E42" s="113">
        <v>3426526</v>
      </c>
      <c r="F42" s="116" t="s">
        <v>143</v>
      </c>
      <c r="G42" s="114" t="s">
        <v>27</v>
      </c>
      <c r="H42" s="117">
        <v>42855</v>
      </c>
      <c r="I42" s="114">
        <v>448</v>
      </c>
      <c r="J42" s="113" t="s">
        <v>82</v>
      </c>
    </row>
    <row r="43" spans="2:10" s="103" customFormat="1" ht="25.5" x14ac:dyDescent="0.2">
      <c r="B43" s="205" t="s">
        <v>802</v>
      </c>
      <c r="C43" s="201">
        <v>42377</v>
      </c>
      <c r="D43" s="118" t="s">
        <v>144</v>
      </c>
      <c r="E43" s="113">
        <v>3434407</v>
      </c>
      <c r="F43" s="116" t="s">
        <v>145</v>
      </c>
      <c r="G43" s="114" t="s">
        <v>27</v>
      </c>
      <c r="H43" s="117">
        <v>42768</v>
      </c>
      <c r="I43" s="114">
        <v>392</v>
      </c>
      <c r="J43" s="113" t="s">
        <v>82</v>
      </c>
    </row>
    <row r="44" spans="2:10" s="103" customFormat="1" ht="25.5" x14ac:dyDescent="0.2">
      <c r="B44" s="205" t="s">
        <v>802</v>
      </c>
      <c r="C44" s="201">
        <v>42495</v>
      </c>
      <c r="D44" s="118" t="s">
        <v>146</v>
      </c>
      <c r="E44" s="113">
        <v>3436127</v>
      </c>
      <c r="F44" s="116" t="s">
        <v>147</v>
      </c>
      <c r="G44" s="114" t="s">
        <v>27</v>
      </c>
      <c r="H44" s="117">
        <v>42768</v>
      </c>
      <c r="I44" s="114">
        <v>274</v>
      </c>
      <c r="J44" s="113" t="s">
        <v>82</v>
      </c>
    </row>
    <row r="45" spans="2:10" s="103" customFormat="1" ht="57" x14ac:dyDescent="0.2">
      <c r="B45" s="205" t="s">
        <v>802</v>
      </c>
      <c r="C45" s="201">
        <v>42485</v>
      </c>
      <c r="D45" s="118" t="s">
        <v>148</v>
      </c>
      <c r="E45" s="113">
        <v>3449654</v>
      </c>
      <c r="F45" s="116" t="s">
        <v>149</v>
      </c>
      <c r="G45" s="114" t="s">
        <v>27</v>
      </c>
      <c r="H45" s="117">
        <v>42768</v>
      </c>
      <c r="I45" s="114">
        <v>284</v>
      </c>
      <c r="J45" s="113" t="s">
        <v>82</v>
      </c>
    </row>
    <row r="46" spans="2:10" s="103" customFormat="1" ht="25.5" x14ac:dyDescent="0.2">
      <c r="B46" s="205" t="s">
        <v>802</v>
      </c>
      <c r="C46" s="201">
        <v>42524</v>
      </c>
      <c r="D46" s="118" t="s">
        <v>150</v>
      </c>
      <c r="E46" s="113">
        <v>3461584</v>
      </c>
      <c r="F46" s="116" t="s">
        <v>151</v>
      </c>
      <c r="G46" s="114" t="s">
        <v>27</v>
      </c>
      <c r="H46" s="117">
        <v>42768</v>
      </c>
      <c r="I46" s="114">
        <v>245</v>
      </c>
      <c r="J46" s="113" t="s">
        <v>82</v>
      </c>
    </row>
    <row r="47" spans="2:10" s="103" customFormat="1" ht="25.5" x14ac:dyDescent="0.2">
      <c r="B47" s="205" t="s">
        <v>802</v>
      </c>
      <c r="C47" s="201">
        <v>42493</v>
      </c>
      <c r="D47" s="118" t="s">
        <v>152</v>
      </c>
      <c r="E47" s="113">
        <v>3477088</v>
      </c>
      <c r="F47" s="116" t="s">
        <v>153</v>
      </c>
      <c r="G47" s="114" t="s">
        <v>27</v>
      </c>
      <c r="H47" s="117">
        <v>42695</v>
      </c>
      <c r="I47" s="114">
        <v>202</v>
      </c>
      <c r="J47" s="113" t="s">
        <v>82</v>
      </c>
    </row>
    <row r="48" spans="2:10" s="103" customFormat="1" ht="25.5" x14ac:dyDescent="0.2">
      <c r="B48" s="205" t="s">
        <v>802</v>
      </c>
      <c r="C48" s="201">
        <v>42534</v>
      </c>
      <c r="D48" s="118" t="s">
        <v>154</v>
      </c>
      <c r="E48" s="113">
        <v>3480764</v>
      </c>
      <c r="F48" s="116" t="s">
        <v>155</v>
      </c>
      <c r="G48" s="114" t="s">
        <v>27</v>
      </c>
      <c r="H48" s="117">
        <v>42768</v>
      </c>
      <c r="I48" s="114">
        <v>235</v>
      </c>
      <c r="J48" s="113" t="s">
        <v>82</v>
      </c>
    </row>
    <row r="49" spans="2:10" s="103" customFormat="1" ht="28.5" x14ac:dyDescent="0.2">
      <c r="B49" s="205" t="s">
        <v>802</v>
      </c>
      <c r="C49" s="201">
        <v>42522</v>
      </c>
      <c r="D49" s="118" t="s">
        <v>156</v>
      </c>
      <c r="E49" s="113">
        <v>3481049</v>
      </c>
      <c r="F49" s="116" t="s">
        <v>135</v>
      </c>
      <c r="G49" s="114" t="s">
        <v>27</v>
      </c>
      <c r="H49" s="117">
        <v>42768</v>
      </c>
      <c r="I49" s="114">
        <v>247</v>
      </c>
      <c r="J49" s="113" t="s">
        <v>82</v>
      </c>
    </row>
    <row r="50" spans="2:10" s="103" customFormat="1" ht="42.75" x14ac:dyDescent="0.2">
      <c r="B50" s="205" t="s">
        <v>802</v>
      </c>
      <c r="C50" s="201">
        <v>42501</v>
      </c>
      <c r="D50" s="118" t="s">
        <v>157</v>
      </c>
      <c r="E50" s="113">
        <v>3486620</v>
      </c>
      <c r="F50" s="116" t="s">
        <v>158</v>
      </c>
      <c r="G50" s="114" t="s">
        <v>27</v>
      </c>
      <c r="H50" s="117">
        <v>42890</v>
      </c>
      <c r="I50" s="114">
        <v>389</v>
      </c>
      <c r="J50" s="113" t="s">
        <v>82</v>
      </c>
    </row>
    <row r="51" spans="2:10" s="103" customFormat="1" ht="25.5" x14ac:dyDescent="0.2">
      <c r="B51" s="205" t="s">
        <v>802</v>
      </c>
      <c r="C51" s="201">
        <v>42507</v>
      </c>
      <c r="D51" s="118" t="s">
        <v>159</v>
      </c>
      <c r="E51" s="113">
        <v>3486925</v>
      </c>
      <c r="F51" s="116" t="s">
        <v>160</v>
      </c>
      <c r="G51" s="114" t="s">
        <v>27</v>
      </c>
      <c r="H51" s="117">
        <v>42939</v>
      </c>
      <c r="I51" s="114">
        <v>433</v>
      </c>
      <c r="J51" s="113" t="s">
        <v>82</v>
      </c>
    </row>
    <row r="52" spans="2:10" s="103" customFormat="1" ht="25.5" x14ac:dyDescent="0.2">
      <c r="B52" s="205" t="s">
        <v>802</v>
      </c>
      <c r="C52" s="201">
        <v>42508</v>
      </c>
      <c r="D52" s="118" t="s">
        <v>161</v>
      </c>
      <c r="E52" s="113">
        <v>3487678</v>
      </c>
      <c r="F52" s="116" t="s">
        <v>143</v>
      </c>
      <c r="G52" s="114" t="s">
        <v>27</v>
      </c>
      <c r="H52" s="117">
        <v>42768</v>
      </c>
      <c r="I52" s="114">
        <v>261</v>
      </c>
      <c r="J52" s="113" t="s">
        <v>82</v>
      </c>
    </row>
    <row r="53" spans="2:10" s="103" customFormat="1" ht="25.5" x14ac:dyDescent="0.2">
      <c r="B53" s="205" t="s">
        <v>802</v>
      </c>
      <c r="C53" s="201">
        <v>42474</v>
      </c>
      <c r="D53" s="118" t="s">
        <v>162</v>
      </c>
      <c r="E53" s="113">
        <v>3487825</v>
      </c>
      <c r="F53" s="116" t="s">
        <v>163</v>
      </c>
      <c r="G53" s="114" t="s">
        <v>27</v>
      </c>
      <c r="H53" s="117">
        <v>42695</v>
      </c>
      <c r="I53" s="114">
        <v>221</v>
      </c>
      <c r="J53" s="113" t="s">
        <v>82</v>
      </c>
    </row>
    <row r="54" spans="2:10" s="103" customFormat="1" ht="25.5" x14ac:dyDescent="0.2">
      <c r="B54" s="205" t="s">
        <v>802</v>
      </c>
      <c r="C54" s="202">
        <v>42507</v>
      </c>
      <c r="D54" s="118" t="s">
        <v>164</v>
      </c>
      <c r="E54" s="113">
        <v>3492259</v>
      </c>
      <c r="F54" s="116" t="s">
        <v>165</v>
      </c>
      <c r="G54" s="114" t="s">
        <v>27</v>
      </c>
      <c r="H54" s="117">
        <v>42890</v>
      </c>
      <c r="I54" s="114">
        <v>383</v>
      </c>
      <c r="J54" s="113" t="s">
        <v>82</v>
      </c>
    </row>
    <row r="55" spans="2:10" s="103" customFormat="1" ht="25.5" x14ac:dyDescent="0.2">
      <c r="B55" s="205" t="s">
        <v>802</v>
      </c>
      <c r="C55" s="201">
        <v>42529</v>
      </c>
      <c r="D55" s="118" t="s">
        <v>166</v>
      </c>
      <c r="E55" s="113">
        <v>3494510</v>
      </c>
      <c r="F55" s="116" t="s">
        <v>167</v>
      </c>
      <c r="G55" s="114" t="s">
        <v>27</v>
      </c>
      <c r="H55" s="117">
        <v>43250</v>
      </c>
      <c r="I55" s="114">
        <v>721</v>
      </c>
      <c r="J55" s="113" t="s">
        <v>82</v>
      </c>
    </row>
    <row r="56" spans="2:10" s="103" customFormat="1" ht="28.5" x14ac:dyDescent="0.2">
      <c r="B56" s="205" t="s">
        <v>802</v>
      </c>
      <c r="C56" s="201">
        <v>42536</v>
      </c>
      <c r="D56" s="118" t="s">
        <v>168</v>
      </c>
      <c r="E56" s="113">
        <v>3515035</v>
      </c>
      <c r="F56" s="116" t="s">
        <v>169</v>
      </c>
      <c r="G56" s="114" t="s">
        <v>27</v>
      </c>
      <c r="H56" s="117">
        <v>42768</v>
      </c>
      <c r="I56" s="114">
        <v>233</v>
      </c>
      <c r="J56" s="113" t="s">
        <v>82</v>
      </c>
    </row>
    <row r="57" spans="2:10" s="103" customFormat="1" ht="57" x14ac:dyDescent="0.2">
      <c r="B57" s="205" t="s">
        <v>802</v>
      </c>
      <c r="C57" s="201">
        <v>42551</v>
      </c>
      <c r="D57" s="118" t="s">
        <v>170</v>
      </c>
      <c r="E57" s="113">
        <v>3522026</v>
      </c>
      <c r="F57" s="116" t="s">
        <v>171</v>
      </c>
      <c r="G57" s="114" t="s">
        <v>27</v>
      </c>
      <c r="H57" s="117">
        <v>42768</v>
      </c>
      <c r="I57" s="114">
        <v>218</v>
      </c>
      <c r="J57" s="113" t="s">
        <v>82</v>
      </c>
    </row>
    <row r="58" spans="2:10" s="103" customFormat="1" ht="25.5" x14ac:dyDescent="0.2">
      <c r="B58" s="205" t="s">
        <v>802</v>
      </c>
      <c r="C58" s="201">
        <v>42530</v>
      </c>
      <c r="D58" s="118" t="s">
        <v>172</v>
      </c>
      <c r="E58" s="113">
        <v>3522113</v>
      </c>
      <c r="F58" s="116" t="s">
        <v>173</v>
      </c>
      <c r="G58" s="114" t="s">
        <v>27</v>
      </c>
      <c r="H58" s="117">
        <v>42768</v>
      </c>
      <c r="I58" s="114">
        <v>239</v>
      </c>
      <c r="J58" s="113" t="s">
        <v>82</v>
      </c>
    </row>
    <row r="59" spans="2:10" s="103" customFormat="1" ht="42.75" x14ac:dyDescent="0.2">
      <c r="B59" s="205" t="s">
        <v>802</v>
      </c>
      <c r="C59" s="201">
        <v>42627</v>
      </c>
      <c r="D59" s="118" t="s">
        <v>174</v>
      </c>
      <c r="E59" s="113">
        <v>3556586</v>
      </c>
      <c r="F59" s="116" t="s">
        <v>158</v>
      </c>
      <c r="G59" s="114" t="s">
        <v>27</v>
      </c>
      <c r="H59" s="117">
        <v>42768</v>
      </c>
      <c r="I59" s="114">
        <v>142</v>
      </c>
      <c r="J59" s="113" t="s">
        <v>82</v>
      </c>
    </row>
    <row r="60" spans="2:10" s="103" customFormat="1" ht="28.5" x14ac:dyDescent="0.2">
      <c r="B60" s="205" t="s">
        <v>802</v>
      </c>
      <c r="C60" s="201">
        <v>42559</v>
      </c>
      <c r="D60" s="118" t="s">
        <v>175</v>
      </c>
      <c r="E60" s="113">
        <v>3560500</v>
      </c>
      <c r="F60" s="116" t="s">
        <v>176</v>
      </c>
      <c r="G60" s="114" t="s">
        <v>27</v>
      </c>
      <c r="H60" s="117">
        <v>42855</v>
      </c>
      <c r="I60" s="114">
        <v>297</v>
      </c>
      <c r="J60" s="113" t="s">
        <v>82</v>
      </c>
    </row>
    <row r="61" spans="2:10" s="103" customFormat="1" ht="25.5" x14ac:dyDescent="0.2">
      <c r="B61" s="205" t="s">
        <v>802</v>
      </c>
      <c r="C61" s="201">
        <v>42657</v>
      </c>
      <c r="D61" s="118" t="s">
        <v>177</v>
      </c>
      <c r="E61" s="113">
        <v>3568096</v>
      </c>
      <c r="F61" s="116" t="s">
        <v>178</v>
      </c>
      <c r="G61" s="114" t="s">
        <v>27</v>
      </c>
      <c r="H61" s="117">
        <v>42890</v>
      </c>
      <c r="I61" s="114">
        <v>233</v>
      </c>
      <c r="J61" s="113" t="s">
        <v>82</v>
      </c>
    </row>
    <row r="62" spans="2:10" s="103" customFormat="1" ht="25.5" x14ac:dyDescent="0.2">
      <c r="B62" s="205" t="s">
        <v>802</v>
      </c>
      <c r="C62" s="201">
        <v>42648</v>
      </c>
      <c r="D62" s="118" t="s">
        <v>179</v>
      </c>
      <c r="E62" s="113">
        <v>3568950</v>
      </c>
      <c r="F62" s="116" t="s">
        <v>180</v>
      </c>
      <c r="G62" s="114" t="s">
        <v>27</v>
      </c>
      <c r="H62" s="117">
        <v>43015</v>
      </c>
      <c r="I62" s="114">
        <v>368</v>
      </c>
      <c r="J62" s="113" t="s">
        <v>82</v>
      </c>
    </row>
    <row r="63" spans="2:10" s="103" customFormat="1" ht="42.75" x14ac:dyDescent="0.2">
      <c r="B63" s="205" t="s">
        <v>802</v>
      </c>
      <c r="C63" s="201">
        <v>42635</v>
      </c>
      <c r="D63" s="118" t="s">
        <v>181</v>
      </c>
      <c r="E63" s="113">
        <v>3570398</v>
      </c>
      <c r="F63" s="116" t="s">
        <v>141</v>
      </c>
      <c r="G63" s="114" t="s">
        <v>27</v>
      </c>
      <c r="H63" s="117">
        <v>43113</v>
      </c>
      <c r="I63" s="114">
        <v>478</v>
      </c>
      <c r="J63" s="113" t="s">
        <v>82</v>
      </c>
    </row>
    <row r="64" spans="2:10" s="103" customFormat="1" ht="42.75" x14ac:dyDescent="0.2">
      <c r="B64" s="205" t="s">
        <v>802</v>
      </c>
      <c r="C64" s="202">
        <v>42517</v>
      </c>
      <c r="D64" s="113" t="s">
        <v>182</v>
      </c>
      <c r="E64" s="113">
        <v>3577769</v>
      </c>
      <c r="F64" s="116" t="s">
        <v>183</v>
      </c>
      <c r="G64" s="114" t="s">
        <v>27</v>
      </c>
      <c r="H64" s="117">
        <v>42768</v>
      </c>
      <c r="I64" s="114">
        <v>252</v>
      </c>
      <c r="J64" s="113" t="s">
        <v>82</v>
      </c>
    </row>
    <row r="65" spans="2:10" s="103" customFormat="1" ht="42.75" x14ac:dyDescent="0.2">
      <c r="B65" s="205" t="s">
        <v>802</v>
      </c>
      <c r="C65" s="201">
        <v>42551</v>
      </c>
      <c r="D65" s="118" t="s">
        <v>184</v>
      </c>
      <c r="E65" s="113">
        <v>3584695</v>
      </c>
      <c r="F65" s="116" t="s">
        <v>185</v>
      </c>
      <c r="G65" s="114" t="s">
        <v>27</v>
      </c>
      <c r="H65" s="117">
        <v>42800</v>
      </c>
      <c r="I65" s="114">
        <v>250</v>
      </c>
      <c r="J65" s="113" t="s">
        <v>82</v>
      </c>
    </row>
    <row r="66" spans="2:10" s="103" customFormat="1" ht="25.5" x14ac:dyDescent="0.2">
      <c r="B66" s="205" t="s">
        <v>802</v>
      </c>
      <c r="C66" s="201">
        <v>42517</v>
      </c>
      <c r="D66" s="118" t="s">
        <v>186</v>
      </c>
      <c r="E66" s="113">
        <v>3585697</v>
      </c>
      <c r="F66" s="116" t="s">
        <v>187</v>
      </c>
      <c r="G66" s="114" t="s">
        <v>27</v>
      </c>
      <c r="H66" s="117">
        <v>42768</v>
      </c>
      <c r="I66" s="114">
        <v>252</v>
      </c>
      <c r="J66" s="113" t="s">
        <v>82</v>
      </c>
    </row>
    <row r="67" spans="2:10" s="103" customFormat="1" ht="57" x14ac:dyDescent="0.2">
      <c r="B67" s="205" t="s">
        <v>802</v>
      </c>
      <c r="C67" s="201">
        <v>42622</v>
      </c>
      <c r="D67" s="118" t="s">
        <v>188</v>
      </c>
      <c r="E67" s="113">
        <v>3587811</v>
      </c>
      <c r="F67" s="116" t="s">
        <v>189</v>
      </c>
      <c r="G67" s="114" t="s">
        <v>27</v>
      </c>
      <c r="H67" s="117">
        <v>42768</v>
      </c>
      <c r="I67" s="114">
        <v>147</v>
      </c>
      <c r="J67" s="113" t="s">
        <v>82</v>
      </c>
    </row>
    <row r="68" spans="2:10" s="103" customFormat="1" ht="85.5" x14ac:dyDescent="0.2">
      <c r="B68" s="205" t="s">
        <v>802</v>
      </c>
      <c r="C68" s="201">
        <v>42641</v>
      </c>
      <c r="D68" s="118" t="s">
        <v>190</v>
      </c>
      <c r="E68" s="113">
        <v>3591795</v>
      </c>
      <c r="F68" s="116" t="s">
        <v>191</v>
      </c>
      <c r="G68" s="114" t="s">
        <v>27</v>
      </c>
      <c r="H68" s="117">
        <v>42768</v>
      </c>
      <c r="I68" s="114">
        <v>128</v>
      </c>
      <c r="J68" s="113" t="s">
        <v>82</v>
      </c>
    </row>
    <row r="69" spans="2:10" s="103" customFormat="1" ht="28.5" x14ac:dyDescent="0.2">
      <c r="B69" s="205" t="s">
        <v>802</v>
      </c>
      <c r="C69" s="201">
        <v>42671</v>
      </c>
      <c r="D69" s="118" t="s">
        <v>192</v>
      </c>
      <c r="E69" s="113">
        <v>3596208</v>
      </c>
      <c r="F69" s="119" t="s">
        <v>193</v>
      </c>
      <c r="G69" s="114" t="s">
        <v>27</v>
      </c>
      <c r="H69" s="117">
        <v>43015</v>
      </c>
      <c r="I69" s="114">
        <v>345</v>
      </c>
      <c r="J69" s="113" t="s">
        <v>82</v>
      </c>
    </row>
    <row r="70" spans="2:10" s="103" customFormat="1" ht="28.5" x14ac:dyDescent="0.2">
      <c r="B70" s="205" t="s">
        <v>802</v>
      </c>
      <c r="C70" s="201">
        <v>42618</v>
      </c>
      <c r="D70" s="118" t="s">
        <v>194</v>
      </c>
      <c r="E70" s="113">
        <v>3598184</v>
      </c>
      <c r="F70" s="119" t="s">
        <v>139</v>
      </c>
      <c r="G70" s="114" t="s">
        <v>27</v>
      </c>
      <c r="H70" s="117">
        <v>43113</v>
      </c>
      <c r="I70" s="114">
        <v>495</v>
      </c>
      <c r="J70" s="113" t="s">
        <v>82</v>
      </c>
    </row>
    <row r="71" spans="2:10" s="103" customFormat="1" ht="42.75" x14ac:dyDescent="0.2">
      <c r="B71" s="205" t="s">
        <v>802</v>
      </c>
      <c r="C71" s="203">
        <v>42704</v>
      </c>
      <c r="D71" s="157" t="s">
        <v>195</v>
      </c>
      <c r="E71" s="133">
        <v>3608434</v>
      </c>
      <c r="F71" s="134" t="s">
        <v>196</v>
      </c>
      <c r="G71" s="135" t="s">
        <v>27</v>
      </c>
      <c r="H71" s="158">
        <v>43113</v>
      </c>
      <c r="I71" s="135">
        <v>409</v>
      </c>
      <c r="J71" s="133" t="s">
        <v>82</v>
      </c>
    </row>
    <row r="72" spans="2:10" ht="15" x14ac:dyDescent="0.25">
      <c r="B72" s="159" t="s">
        <v>1</v>
      </c>
      <c r="C72" s="216">
        <v>2017</v>
      </c>
      <c r="D72" s="217"/>
      <c r="E72" s="217"/>
      <c r="F72" s="217"/>
      <c r="G72" s="217"/>
      <c r="H72" s="217"/>
      <c r="I72" s="217"/>
      <c r="J72" s="217"/>
    </row>
    <row r="73" spans="2:10" ht="28.5" x14ac:dyDescent="0.2">
      <c r="B73" s="104" t="s">
        <v>79</v>
      </c>
      <c r="C73" s="104">
        <v>42762</v>
      </c>
      <c r="D73" s="104" t="s">
        <v>197</v>
      </c>
      <c r="E73" s="104">
        <v>3707230</v>
      </c>
      <c r="F73" s="104" t="s">
        <v>198</v>
      </c>
      <c r="G73" s="104" t="s">
        <v>27</v>
      </c>
      <c r="H73" s="104">
        <v>43293</v>
      </c>
      <c r="I73" s="116">
        <f t="shared" ref="I73:I101" si="1">NETWORKDAYS(C73,H73)</f>
        <v>380</v>
      </c>
      <c r="J73" s="104" t="s">
        <v>82</v>
      </c>
    </row>
    <row r="74" spans="2:10" ht="28.5" x14ac:dyDescent="0.2">
      <c r="B74" s="107" t="s">
        <v>79</v>
      </c>
      <c r="C74" s="107">
        <v>42792</v>
      </c>
      <c r="D74" s="107" t="s">
        <v>199</v>
      </c>
      <c r="E74" s="107">
        <v>3714269</v>
      </c>
      <c r="F74" s="107" t="s">
        <v>200</v>
      </c>
      <c r="G74" s="107" t="s">
        <v>27</v>
      </c>
      <c r="H74" s="107">
        <v>43022</v>
      </c>
      <c r="I74" s="100">
        <f t="shared" si="1"/>
        <v>165</v>
      </c>
      <c r="J74" s="107" t="s">
        <v>82</v>
      </c>
    </row>
    <row r="75" spans="2:10" ht="28.5" x14ac:dyDescent="0.2">
      <c r="B75" s="107" t="s">
        <v>79</v>
      </c>
      <c r="C75" s="107">
        <v>42860</v>
      </c>
      <c r="D75" s="107" t="s">
        <v>201</v>
      </c>
      <c r="E75" s="107">
        <v>3731225</v>
      </c>
      <c r="F75" s="107" t="s">
        <v>202</v>
      </c>
      <c r="G75" s="107" t="s">
        <v>27</v>
      </c>
      <c r="H75" s="107">
        <v>43063</v>
      </c>
      <c r="I75" s="100">
        <f t="shared" si="1"/>
        <v>146</v>
      </c>
      <c r="J75" s="107" t="s">
        <v>82</v>
      </c>
    </row>
    <row r="76" spans="2:10" ht="42.75" x14ac:dyDescent="0.2">
      <c r="B76" s="107" t="s">
        <v>79</v>
      </c>
      <c r="C76" s="107">
        <v>42835</v>
      </c>
      <c r="D76" s="107" t="s">
        <v>203</v>
      </c>
      <c r="E76" s="107">
        <v>3733321</v>
      </c>
      <c r="F76" s="107" t="s">
        <v>204</v>
      </c>
      <c r="G76" s="107" t="s">
        <v>27</v>
      </c>
      <c r="H76" s="107">
        <v>42927</v>
      </c>
      <c r="I76" s="100">
        <f t="shared" si="1"/>
        <v>67</v>
      </c>
      <c r="J76" s="107" t="s">
        <v>82</v>
      </c>
    </row>
    <row r="77" spans="2:10" ht="28.5" x14ac:dyDescent="0.2">
      <c r="B77" s="107" t="s">
        <v>79</v>
      </c>
      <c r="C77" s="107">
        <v>42927</v>
      </c>
      <c r="D77" s="107" t="s">
        <v>205</v>
      </c>
      <c r="E77" s="107">
        <v>3744466</v>
      </c>
      <c r="F77" s="107" t="s">
        <v>206</v>
      </c>
      <c r="G77" s="107" t="s">
        <v>27</v>
      </c>
      <c r="H77" s="107">
        <v>42991</v>
      </c>
      <c r="I77" s="100">
        <f t="shared" si="1"/>
        <v>47</v>
      </c>
      <c r="J77" s="107" t="s">
        <v>82</v>
      </c>
    </row>
    <row r="78" spans="2:10" ht="28.5" x14ac:dyDescent="0.2">
      <c r="B78" s="107" t="s">
        <v>79</v>
      </c>
      <c r="C78" s="107">
        <v>42947</v>
      </c>
      <c r="D78" s="107" t="s">
        <v>207</v>
      </c>
      <c r="E78" s="107">
        <v>3743373</v>
      </c>
      <c r="F78" s="107" t="s">
        <v>208</v>
      </c>
      <c r="G78" s="107" t="s">
        <v>27</v>
      </c>
      <c r="H78" s="107">
        <v>43003</v>
      </c>
      <c r="I78" s="100">
        <f t="shared" si="1"/>
        <v>41</v>
      </c>
      <c r="J78" s="107" t="s">
        <v>82</v>
      </c>
    </row>
    <row r="79" spans="2:10" ht="28.5" x14ac:dyDescent="0.2">
      <c r="B79" s="107" t="s">
        <v>79</v>
      </c>
      <c r="C79" s="107">
        <v>42824</v>
      </c>
      <c r="D79" s="107" t="s">
        <v>209</v>
      </c>
      <c r="E79" s="107">
        <v>3768220</v>
      </c>
      <c r="F79" s="107" t="s">
        <v>210</v>
      </c>
      <c r="G79" s="107" t="s">
        <v>27</v>
      </c>
      <c r="H79" s="107">
        <v>43325</v>
      </c>
      <c r="I79" s="100">
        <f t="shared" si="1"/>
        <v>358</v>
      </c>
      <c r="J79" s="107" t="s">
        <v>82</v>
      </c>
    </row>
    <row r="80" spans="2:10" ht="28.5" x14ac:dyDescent="0.2">
      <c r="B80" s="107" t="s">
        <v>79</v>
      </c>
      <c r="C80" s="107">
        <v>42788</v>
      </c>
      <c r="D80" s="107" t="s">
        <v>211</v>
      </c>
      <c r="E80" s="107">
        <v>3758136</v>
      </c>
      <c r="F80" s="107" t="s">
        <v>212</v>
      </c>
      <c r="G80" s="107" t="s">
        <v>27</v>
      </c>
      <c r="H80" s="107">
        <v>42953</v>
      </c>
      <c r="I80" s="100">
        <f t="shared" si="1"/>
        <v>118</v>
      </c>
      <c r="J80" s="107" t="s">
        <v>82</v>
      </c>
    </row>
    <row r="81" spans="2:10" ht="42.75" x14ac:dyDescent="0.2">
      <c r="B81" s="107" t="s">
        <v>79</v>
      </c>
      <c r="C81" s="107">
        <v>42844</v>
      </c>
      <c r="D81" s="107" t="s">
        <v>213</v>
      </c>
      <c r="E81" s="107">
        <v>3738535</v>
      </c>
      <c r="F81" s="107" t="s">
        <v>214</v>
      </c>
      <c r="G81" s="107" t="s">
        <v>27</v>
      </c>
      <c r="H81" s="107">
        <v>43070</v>
      </c>
      <c r="I81" s="100">
        <f t="shared" si="1"/>
        <v>163</v>
      </c>
      <c r="J81" s="107" t="s">
        <v>82</v>
      </c>
    </row>
    <row r="82" spans="2:10" ht="28.5" x14ac:dyDescent="0.2">
      <c r="B82" s="107" t="s">
        <v>79</v>
      </c>
      <c r="C82" s="107">
        <v>42915</v>
      </c>
      <c r="D82" s="107" t="s">
        <v>215</v>
      </c>
      <c r="E82" s="107">
        <v>3813119</v>
      </c>
      <c r="F82" s="107" t="s">
        <v>216</v>
      </c>
      <c r="G82" s="107" t="s">
        <v>27</v>
      </c>
      <c r="H82" s="107">
        <v>43022</v>
      </c>
      <c r="I82" s="100">
        <f t="shared" si="1"/>
        <v>77</v>
      </c>
      <c r="J82" s="107" t="s">
        <v>82</v>
      </c>
    </row>
    <row r="83" spans="2:10" ht="28.5" x14ac:dyDescent="0.2">
      <c r="B83" s="107" t="s">
        <v>79</v>
      </c>
      <c r="C83" s="107">
        <v>42916</v>
      </c>
      <c r="D83" s="107" t="s">
        <v>217</v>
      </c>
      <c r="E83" s="107">
        <v>3783419</v>
      </c>
      <c r="F83" s="107" t="s">
        <v>218</v>
      </c>
      <c r="G83" s="107" t="s">
        <v>27</v>
      </c>
      <c r="H83" s="107">
        <v>43048</v>
      </c>
      <c r="I83" s="100">
        <f t="shared" si="1"/>
        <v>95</v>
      </c>
      <c r="J83" s="107" t="s">
        <v>82</v>
      </c>
    </row>
    <row r="84" spans="2:10" ht="28.5" x14ac:dyDescent="0.2">
      <c r="B84" s="107" t="s">
        <v>79</v>
      </c>
      <c r="C84" s="107">
        <v>42955</v>
      </c>
      <c r="D84" s="107" t="s">
        <v>219</v>
      </c>
      <c r="E84" s="107">
        <v>3819898</v>
      </c>
      <c r="F84" s="107" t="s">
        <v>220</v>
      </c>
      <c r="G84" s="107" t="s">
        <v>27</v>
      </c>
      <c r="H84" s="107">
        <v>43022</v>
      </c>
      <c r="I84" s="100">
        <f t="shared" si="1"/>
        <v>49</v>
      </c>
      <c r="J84" s="107" t="s">
        <v>82</v>
      </c>
    </row>
    <row r="85" spans="2:10" ht="28.5" x14ac:dyDescent="0.2">
      <c r="B85" s="107" t="s">
        <v>79</v>
      </c>
      <c r="C85" s="107">
        <v>42950</v>
      </c>
      <c r="D85" s="107" t="s">
        <v>221</v>
      </c>
      <c r="E85" s="107">
        <v>3821494</v>
      </c>
      <c r="F85" s="107" t="s">
        <v>222</v>
      </c>
      <c r="G85" s="107" t="s">
        <v>27</v>
      </c>
      <c r="H85" s="107">
        <v>43130</v>
      </c>
      <c r="I85" s="100">
        <f t="shared" si="1"/>
        <v>129</v>
      </c>
      <c r="J85" s="107" t="s">
        <v>82</v>
      </c>
    </row>
    <row r="86" spans="2:10" ht="28.5" x14ac:dyDescent="0.2">
      <c r="B86" s="107" t="s">
        <v>79</v>
      </c>
      <c r="C86" s="107">
        <v>42948</v>
      </c>
      <c r="D86" s="107" t="s">
        <v>223</v>
      </c>
      <c r="E86" s="107">
        <v>3818326</v>
      </c>
      <c r="F86" s="107" t="s">
        <v>224</v>
      </c>
      <c r="G86" s="107" t="s">
        <v>27</v>
      </c>
      <c r="H86" s="107">
        <v>43022</v>
      </c>
      <c r="I86" s="100">
        <f t="shared" si="1"/>
        <v>54</v>
      </c>
      <c r="J86" s="107" t="s">
        <v>82</v>
      </c>
    </row>
    <row r="87" spans="2:10" ht="28.5" x14ac:dyDescent="0.2">
      <c r="B87" s="107" t="s">
        <v>79</v>
      </c>
      <c r="C87" s="107">
        <v>42915</v>
      </c>
      <c r="D87" s="107" t="s">
        <v>225</v>
      </c>
      <c r="E87" s="107">
        <v>3815573</v>
      </c>
      <c r="F87" s="107" t="s">
        <v>226</v>
      </c>
      <c r="G87" s="107" t="s">
        <v>27</v>
      </c>
      <c r="H87" s="107">
        <v>43059</v>
      </c>
      <c r="I87" s="100">
        <f t="shared" si="1"/>
        <v>103</v>
      </c>
      <c r="J87" s="107" t="s">
        <v>82</v>
      </c>
    </row>
    <row r="88" spans="2:10" ht="28.5" x14ac:dyDescent="0.2">
      <c r="B88" s="107" t="s">
        <v>79</v>
      </c>
      <c r="C88" s="107">
        <v>42906</v>
      </c>
      <c r="D88" s="107" t="s">
        <v>227</v>
      </c>
      <c r="E88" s="107">
        <v>3759913</v>
      </c>
      <c r="F88" s="107" t="s">
        <v>228</v>
      </c>
      <c r="G88" s="107" t="s">
        <v>27</v>
      </c>
      <c r="H88" s="107">
        <v>42992</v>
      </c>
      <c r="I88" s="100">
        <f t="shared" si="1"/>
        <v>63</v>
      </c>
      <c r="J88" s="107" t="s">
        <v>82</v>
      </c>
    </row>
    <row r="89" spans="2:10" ht="28.5" x14ac:dyDescent="0.2">
      <c r="B89" s="107" t="s">
        <v>79</v>
      </c>
      <c r="C89" s="107">
        <v>42843</v>
      </c>
      <c r="D89" s="107" t="s">
        <v>229</v>
      </c>
      <c r="E89" s="107">
        <v>3772098</v>
      </c>
      <c r="F89" s="107" t="s">
        <v>230</v>
      </c>
      <c r="G89" s="107" t="s">
        <v>27</v>
      </c>
      <c r="H89" s="107">
        <v>43022</v>
      </c>
      <c r="I89" s="100">
        <f t="shared" si="1"/>
        <v>129</v>
      </c>
      <c r="J89" s="107" t="s">
        <v>82</v>
      </c>
    </row>
    <row r="90" spans="2:10" ht="28.5" x14ac:dyDescent="0.2">
      <c r="B90" s="107" t="s">
        <v>79</v>
      </c>
      <c r="C90" s="107">
        <v>42979</v>
      </c>
      <c r="D90" s="107" t="s">
        <v>231</v>
      </c>
      <c r="E90" s="107">
        <v>3846694</v>
      </c>
      <c r="F90" s="107" t="s">
        <v>232</v>
      </c>
      <c r="G90" s="107" t="s">
        <v>27</v>
      </c>
      <c r="H90" s="107">
        <v>43096</v>
      </c>
      <c r="I90" s="100">
        <f t="shared" si="1"/>
        <v>84</v>
      </c>
      <c r="J90" s="107" t="s">
        <v>82</v>
      </c>
    </row>
    <row r="91" spans="2:10" ht="57" x14ac:dyDescent="0.2">
      <c r="B91" s="107" t="s">
        <v>79</v>
      </c>
      <c r="C91" s="107">
        <v>42998</v>
      </c>
      <c r="D91" s="107" t="s">
        <v>233</v>
      </c>
      <c r="E91" s="107">
        <v>3857942</v>
      </c>
      <c r="F91" s="107" t="s">
        <v>234</v>
      </c>
      <c r="G91" s="107" t="s">
        <v>27</v>
      </c>
      <c r="H91" s="107">
        <v>43203</v>
      </c>
      <c r="I91" s="100">
        <f t="shared" si="1"/>
        <v>148</v>
      </c>
      <c r="J91" s="107" t="s">
        <v>82</v>
      </c>
    </row>
    <row r="92" spans="2:10" ht="42.75" x14ac:dyDescent="0.2">
      <c r="B92" s="107" t="s">
        <v>79</v>
      </c>
      <c r="C92" s="107">
        <v>42997</v>
      </c>
      <c r="D92" s="107" t="s">
        <v>235</v>
      </c>
      <c r="E92" s="107">
        <v>3861900</v>
      </c>
      <c r="F92" s="107" t="s">
        <v>236</v>
      </c>
      <c r="G92" s="107" t="s">
        <v>27</v>
      </c>
      <c r="H92" s="107">
        <v>43398</v>
      </c>
      <c r="I92" s="100">
        <f t="shared" si="1"/>
        <v>288</v>
      </c>
      <c r="J92" s="107" t="s">
        <v>82</v>
      </c>
    </row>
    <row r="93" spans="2:10" ht="28.5" x14ac:dyDescent="0.2">
      <c r="B93" s="107" t="s">
        <v>79</v>
      </c>
      <c r="C93" s="107">
        <v>43038</v>
      </c>
      <c r="D93" s="107" t="s">
        <v>237</v>
      </c>
      <c r="E93" s="107">
        <v>3902343</v>
      </c>
      <c r="F93" s="107" t="s">
        <v>238</v>
      </c>
      <c r="G93" s="107" t="s">
        <v>27</v>
      </c>
      <c r="H93" s="107">
        <v>43145</v>
      </c>
      <c r="I93" s="100">
        <f t="shared" si="1"/>
        <v>78</v>
      </c>
      <c r="J93" s="107" t="s">
        <v>82</v>
      </c>
    </row>
    <row r="94" spans="2:10" ht="28.5" x14ac:dyDescent="0.2">
      <c r="B94" s="107" t="s">
        <v>79</v>
      </c>
      <c r="C94" s="107">
        <v>43026</v>
      </c>
      <c r="D94" s="107" t="s">
        <v>239</v>
      </c>
      <c r="E94" s="107">
        <v>3903033</v>
      </c>
      <c r="F94" s="107" t="s">
        <v>240</v>
      </c>
      <c r="G94" s="107" t="s">
        <v>27</v>
      </c>
      <c r="H94" s="107">
        <v>43179</v>
      </c>
      <c r="I94" s="100">
        <f t="shared" si="1"/>
        <v>110</v>
      </c>
      <c r="J94" s="107" t="s">
        <v>82</v>
      </c>
    </row>
    <row r="95" spans="2:10" ht="42.75" x14ac:dyDescent="0.2">
      <c r="B95" s="107" t="s">
        <v>79</v>
      </c>
      <c r="C95" s="107">
        <v>43042</v>
      </c>
      <c r="D95" s="107" t="s">
        <v>241</v>
      </c>
      <c r="E95" s="107">
        <v>3901484</v>
      </c>
      <c r="F95" s="107" t="s">
        <v>242</v>
      </c>
      <c r="G95" s="107" t="s">
        <v>27</v>
      </c>
      <c r="H95" s="107">
        <v>43679</v>
      </c>
      <c r="I95" s="100">
        <f t="shared" si="1"/>
        <v>456</v>
      </c>
      <c r="J95" s="107" t="s">
        <v>99</v>
      </c>
    </row>
    <row r="96" spans="2:10" ht="28.5" x14ac:dyDescent="0.2">
      <c r="B96" s="107" t="s">
        <v>79</v>
      </c>
      <c r="C96" s="107">
        <v>43047</v>
      </c>
      <c r="D96" s="107" t="s">
        <v>243</v>
      </c>
      <c r="E96" s="107">
        <v>3909662</v>
      </c>
      <c r="F96" s="107" t="s">
        <v>244</v>
      </c>
      <c r="G96" s="107" t="s">
        <v>27</v>
      </c>
      <c r="H96" s="107">
        <v>43139</v>
      </c>
      <c r="I96" s="100">
        <f t="shared" si="1"/>
        <v>67</v>
      </c>
      <c r="J96" s="107" t="s">
        <v>82</v>
      </c>
    </row>
    <row r="97" spans="2:10" ht="28.5" x14ac:dyDescent="0.2">
      <c r="B97" s="107" t="s">
        <v>79</v>
      </c>
      <c r="C97" s="107">
        <v>43056</v>
      </c>
      <c r="D97" s="107" t="s">
        <v>245</v>
      </c>
      <c r="E97" s="107">
        <v>3922530</v>
      </c>
      <c r="F97" s="107" t="s">
        <v>246</v>
      </c>
      <c r="G97" s="107" t="s">
        <v>27</v>
      </c>
      <c r="H97" s="107">
        <v>43207</v>
      </c>
      <c r="I97" s="100">
        <f t="shared" si="1"/>
        <v>108</v>
      </c>
      <c r="J97" s="107" t="s">
        <v>82</v>
      </c>
    </row>
    <row r="98" spans="2:10" ht="57" x14ac:dyDescent="0.2">
      <c r="B98" s="107" t="s">
        <v>79</v>
      </c>
      <c r="C98" s="107">
        <v>42900</v>
      </c>
      <c r="D98" s="107" t="s">
        <v>247</v>
      </c>
      <c r="E98" s="107">
        <v>3747627</v>
      </c>
      <c r="F98" s="107" t="s">
        <v>248</v>
      </c>
      <c r="G98" s="107" t="s">
        <v>27</v>
      </c>
      <c r="H98" s="107">
        <v>43145</v>
      </c>
      <c r="I98" s="100">
        <f t="shared" si="1"/>
        <v>176</v>
      </c>
      <c r="J98" s="107" t="s">
        <v>82</v>
      </c>
    </row>
    <row r="99" spans="2:10" ht="28.5" x14ac:dyDescent="0.2">
      <c r="B99" s="107" t="s">
        <v>79</v>
      </c>
      <c r="C99" s="107">
        <v>43033</v>
      </c>
      <c r="D99" s="107" t="s">
        <v>249</v>
      </c>
      <c r="E99" s="107">
        <v>3897307</v>
      </c>
      <c r="F99" s="107" t="s">
        <v>250</v>
      </c>
      <c r="G99" s="107" t="s">
        <v>27</v>
      </c>
      <c r="H99" s="107">
        <v>43293</v>
      </c>
      <c r="I99" s="100">
        <f t="shared" si="1"/>
        <v>187</v>
      </c>
      <c r="J99" s="107" t="s">
        <v>99</v>
      </c>
    </row>
    <row r="100" spans="2:10" ht="28.5" x14ac:dyDescent="0.2">
      <c r="B100" s="107" t="s">
        <v>79</v>
      </c>
      <c r="C100" s="107">
        <v>43063</v>
      </c>
      <c r="D100" s="107" t="s">
        <v>251</v>
      </c>
      <c r="E100" s="107">
        <v>3932424</v>
      </c>
      <c r="F100" s="107" t="s">
        <v>252</v>
      </c>
      <c r="G100" s="107" t="s">
        <v>27</v>
      </c>
      <c r="H100" s="107">
        <v>43128</v>
      </c>
      <c r="I100" s="100">
        <f t="shared" si="1"/>
        <v>46</v>
      </c>
      <c r="J100" s="107" t="s">
        <v>82</v>
      </c>
    </row>
    <row r="101" spans="2:10" ht="42.75" x14ac:dyDescent="0.2">
      <c r="B101" s="107" t="s">
        <v>79</v>
      </c>
      <c r="C101" s="107">
        <v>43056</v>
      </c>
      <c r="D101" s="107" t="s">
        <v>253</v>
      </c>
      <c r="E101" s="107">
        <v>4219639</v>
      </c>
      <c r="F101" s="107" t="s">
        <v>254</v>
      </c>
      <c r="G101" s="107" t="s">
        <v>27</v>
      </c>
      <c r="H101" s="107">
        <v>43432</v>
      </c>
      <c r="I101" s="100">
        <f t="shared" si="1"/>
        <v>269</v>
      </c>
      <c r="J101" s="107" t="s">
        <v>99</v>
      </c>
    </row>
    <row r="102" spans="2:10" ht="28.5" x14ac:dyDescent="0.2">
      <c r="B102" s="100" t="s">
        <v>802</v>
      </c>
      <c r="C102" s="120">
        <v>42395</v>
      </c>
      <c r="D102" s="121" t="s">
        <v>255</v>
      </c>
      <c r="E102" s="100">
        <v>3627050</v>
      </c>
      <c r="F102" s="121" t="s">
        <v>256</v>
      </c>
      <c r="G102" s="116" t="s">
        <v>27</v>
      </c>
      <c r="H102" s="120">
        <v>42768</v>
      </c>
      <c r="I102" s="116">
        <v>374</v>
      </c>
      <c r="J102" s="119" t="s">
        <v>82</v>
      </c>
    </row>
    <row r="103" spans="2:10" ht="28.5" x14ac:dyDescent="0.2">
      <c r="B103" s="100" t="s">
        <v>802</v>
      </c>
      <c r="C103" s="122">
        <v>42716</v>
      </c>
      <c r="D103" s="119" t="s">
        <v>257</v>
      </c>
      <c r="E103" s="116">
        <v>3631439</v>
      </c>
      <c r="F103" s="119" t="s">
        <v>258</v>
      </c>
      <c r="G103" s="116" t="s">
        <v>27</v>
      </c>
      <c r="H103" s="123">
        <v>42890</v>
      </c>
      <c r="I103" s="116">
        <v>174</v>
      </c>
      <c r="J103" s="119" t="s">
        <v>82</v>
      </c>
    </row>
    <row r="104" spans="2:10" ht="42.75" x14ac:dyDescent="0.2">
      <c r="B104" s="100" t="s">
        <v>802</v>
      </c>
      <c r="C104" s="123">
        <v>42493</v>
      </c>
      <c r="D104" s="119" t="s">
        <v>259</v>
      </c>
      <c r="E104" s="116">
        <v>3634793</v>
      </c>
      <c r="F104" s="119" t="s">
        <v>260</v>
      </c>
      <c r="G104" s="116" t="s">
        <v>27</v>
      </c>
      <c r="H104" s="123">
        <v>43113</v>
      </c>
      <c r="I104" s="116">
        <v>620</v>
      </c>
      <c r="J104" s="119" t="s">
        <v>82</v>
      </c>
    </row>
    <row r="105" spans="2:10" ht="57" x14ac:dyDescent="0.2">
      <c r="B105" s="100" t="s">
        <v>802</v>
      </c>
      <c r="C105" s="123">
        <v>42565</v>
      </c>
      <c r="D105" s="119" t="s">
        <v>261</v>
      </c>
      <c r="E105" s="116">
        <v>3638558</v>
      </c>
      <c r="F105" s="119" t="s">
        <v>262</v>
      </c>
      <c r="G105" s="116" t="s">
        <v>27</v>
      </c>
      <c r="H105" s="123">
        <v>42890</v>
      </c>
      <c r="I105" s="116">
        <v>325</v>
      </c>
      <c r="J105" s="119" t="s">
        <v>82</v>
      </c>
    </row>
    <row r="106" spans="2:10" ht="28.5" x14ac:dyDescent="0.2">
      <c r="B106" s="100" t="s">
        <v>802</v>
      </c>
      <c r="C106" s="123">
        <v>42642</v>
      </c>
      <c r="D106" s="119" t="s">
        <v>263</v>
      </c>
      <c r="E106" s="116">
        <v>3656209</v>
      </c>
      <c r="F106" s="119" t="s">
        <v>155</v>
      </c>
      <c r="G106" s="116" t="s">
        <v>27</v>
      </c>
      <c r="H106" s="123">
        <v>42890</v>
      </c>
      <c r="I106" s="116">
        <v>248</v>
      </c>
      <c r="J106" s="119" t="s">
        <v>82</v>
      </c>
    </row>
    <row r="107" spans="2:10" ht="42.75" x14ac:dyDescent="0.2">
      <c r="B107" s="100" t="s">
        <v>802</v>
      </c>
      <c r="C107" s="123">
        <v>42551</v>
      </c>
      <c r="D107" s="119" t="s">
        <v>264</v>
      </c>
      <c r="E107" s="116">
        <v>3704739</v>
      </c>
      <c r="F107" s="119" t="s">
        <v>265</v>
      </c>
      <c r="G107" s="116" t="s">
        <v>27</v>
      </c>
      <c r="H107" s="123">
        <v>42929</v>
      </c>
      <c r="I107" s="116">
        <v>378</v>
      </c>
      <c r="J107" s="119" t="s">
        <v>82</v>
      </c>
    </row>
    <row r="108" spans="2:10" ht="28.5" x14ac:dyDescent="0.2">
      <c r="B108" s="100" t="s">
        <v>802</v>
      </c>
      <c r="C108" s="122">
        <v>42720</v>
      </c>
      <c r="D108" s="119" t="s">
        <v>266</v>
      </c>
      <c r="E108" s="116">
        <v>3707632</v>
      </c>
      <c r="F108" s="119" t="s">
        <v>145</v>
      </c>
      <c r="G108" s="116" t="s">
        <v>27</v>
      </c>
      <c r="H108" s="123">
        <v>43015</v>
      </c>
      <c r="I108" s="116">
        <v>296</v>
      </c>
      <c r="J108" s="119" t="s">
        <v>82</v>
      </c>
    </row>
    <row r="109" spans="2:10" ht="42.75" x14ac:dyDescent="0.2">
      <c r="B109" s="100" t="s">
        <v>802</v>
      </c>
      <c r="C109" s="123">
        <v>42835</v>
      </c>
      <c r="D109" s="119" t="s">
        <v>267</v>
      </c>
      <c r="E109" s="116">
        <v>3709201</v>
      </c>
      <c r="F109" s="119" t="s">
        <v>268</v>
      </c>
      <c r="G109" s="116" t="s">
        <v>27</v>
      </c>
      <c r="H109" s="123">
        <v>42908</v>
      </c>
      <c r="I109" s="116">
        <v>73</v>
      </c>
      <c r="J109" s="119" t="s">
        <v>82</v>
      </c>
    </row>
    <row r="110" spans="2:10" ht="28.5" x14ac:dyDescent="0.2">
      <c r="B110" s="100" t="s">
        <v>802</v>
      </c>
      <c r="C110" s="123">
        <v>42536</v>
      </c>
      <c r="D110" s="119" t="s">
        <v>269</v>
      </c>
      <c r="E110" s="116">
        <v>3711319</v>
      </c>
      <c r="F110" s="119" t="s">
        <v>270</v>
      </c>
      <c r="G110" s="116" t="s">
        <v>27</v>
      </c>
      <c r="H110" s="123">
        <v>42890</v>
      </c>
      <c r="I110" s="116">
        <v>354</v>
      </c>
      <c r="J110" s="119" t="s">
        <v>82</v>
      </c>
    </row>
    <row r="111" spans="2:10" ht="28.5" x14ac:dyDescent="0.2">
      <c r="B111" s="100" t="s">
        <v>802</v>
      </c>
      <c r="C111" s="122">
        <v>42732</v>
      </c>
      <c r="D111" s="119" t="s">
        <v>271</v>
      </c>
      <c r="E111" s="116">
        <v>3718125</v>
      </c>
      <c r="F111" s="119" t="s">
        <v>272</v>
      </c>
      <c r="G111" s="116" t="s">
        <v>27</v>
      </c>
      <c r="H111" s="123">
        <v>43015</v>
      </c>
      <c r="I111" s="116">
        <v>284</v>
      </c>
      <c r="J111" s="119" t="s">
        <v>82</v>
      </c>
    </row>
    <row r="112" spans="2:10" ht="42.75" x14ac:dyDescent="0.2">
      <c r="B112" s="100" t="s">
        <v>802</v>
      </c>
      <c r="C112" s="123">
        <v>42594</v>
      </c>
      <c r="D112" s="119" t="s">
        <v>273</v>
      </c>
      <c r="E112" s="116">
        <v>3730897</v>
      </c>
      <c r="F112" s="119" t="s">
        <v>274</v>
      </c>
      <c r="G112" s="116" t="s">
        <v>27</v>
      </c>
      <c r="H112" s="123">
        <v>42930</v>
      </c>
      <c r="I112" s="116">
        <v>337</v>
      </c>
      <c r="J112" s="119" t="s">
        <v>82</v>
      </c>
    </row>
    <row r="113" spans="2:10" ht="28.5" x14ac:dyDescent="0.2">
      <c r="B113" s="100" t="s">
        <v>802</v>
      </c>
      <c r="C113" s="123">
        <v>42159</v>
      </c>
      <c r="D113" s="119" t="s">
        <v>275</v>
      </c>
      <c r="E113" s="116">
        <v>3739290</v>
      </c>
      <c r="F113" s="119" t="s">
        <v>135</v>
      </c>
      <c r="G113" s="116" t="s">
        <v>27</v>
      </c>
      <c r="H113" s="123">
        <v>43237</v>
      </c>
      <c r="I113" s="116">
        <v>1078</v>
      </c>
      <c r="J113" s="119" t="s">
        <v>82</v>
      </c>
    </row>
    <row r="114" spans="2:10" ht="28.5" x14ac:dyDescent="0.2">
      <c r="B114" s="100" t="s">
        <v>802</v>
      </c>
      <c r="C114" s="123">
        <v>42858</v>
      </c>
      <c r="D114" s="119" t="s">
        <v>276</v>
      </c>
      <c r="E114" s="116">
        <v>3741938</v>
      </c>
      <c r="F114" s="119" t="s">
        <v>277</v>
      </c>
      <c r="G114" s="116" t="s">
        <v>27</v>
      </c>
      <c r="H114" s="123">
        <v>43113</v>
      </c>
      <c r="I114" s="116">
        <v>255</v>
      </c>
      <c r="J114" s="119" t="s">
        <v>82</v>
      </c>
    </row>
    <row r="115" spans="2:10" ht="28.5" x14ac:dyDescent="0.2">
      <c r="B115" s="100" t="s">
        <v>802</v>
      </c>
      <c r="C115" s="122">
        <v>42726</v>
      </c>
      <c r="D115" s="119" t="s">
        <v>278</v>
      </c>
      <c r="E115" s="116">
        <v>3743226</v>
      </c>
      <c r="F115" s="119" t="s">
        <v>279</v>
      </c>
      <c r="G115" s="116" t="s">
        <v>27</v>
      </c>
      <c r="H115" s="123">
        <v>42908</v>
      </c>
      <c r="I115" s="116">
        <v>183</v>
      </c>
      <c r="J115" s="119" t="s">
        <v>82</v>
      </c>
    </row>
    <row r="116" spans="2:10" ht="57" x14ac:dyDescent="0.2">
      <c r="B116" s="100" t="s">
        <v>802</v>
      </c>
      <c r="C116" s="123">
        <v>42817</v>
      </c>
      <c r="D116" s="119" t="s">
        <v>280</v>
      </c>
      <c r="E116" s="116">
        <v>3743875</v>
      </c>
      <c r="F116" s="119" t="s">
        <v>149</v>
      </c>
      <c r="G116" s="116" t="s">
        <v>27</v>
      </c>
      <c r="H116" s="123">
        <v>42934</v>
      </c>
      <c r="I116" s="116">
        <v>117</v>
      </c>
      <c r="J116" s="119" t="s">
        <v>82</v>
      </c>
    </row>
    <row r="117" spans="2:10" ht="28.5" x14ac:dyDescent="0.2">
      <c r="B117" s="100" t="s">
        <v>802</v>
      </c>
      <c r="C117" s="123">
        <v>42878</v>
      </c>
      <c r="D117" s="119" t="s">
        <v>281</v>
      </c>
      <c r="E117" s="116">
        <v>3747415</v>
      </c>
      <c r="F117" s="119" t="s">
        <v>282</v>
      </c>
      <c r="G117" s="116" t="s">
        <v>27</v>
      </c>
      <c r="H117" s="123">
        <v>43113</v>
      </c>
      <c r="I117" s="116">
        <v>235</v>
      </c>
      <c r="J117" s="119" t="s">
        <v>82</v>
      </c>
    </row>
    <row r="118" spans="2:10" ht="57" x14ac:dyDescent="0.2">
      <c r="B118" s="100" t="s">
        <v>802</v>
      </c>
      <c r="C118" s="123">
        <v>42871</v>
      </c>
      <c r="D118" s="119" t="s">
        <v>283</v>
      </c>
      <c r="E118" s="116">
        <v>3748174</v>
      </c>
      <c r="F118" s="119" t="s">
        <v>284</v>
      </c>
      <c r="G118" s="116" t="s">
        <v>27</v>
      </c>
      <c r="H118" s="123">
        <v>43218</v>
      </c>
      <c r="I118" s="116">
        <v>348</v>
      </c>
      <c r="J118" s="119" t="s">
        <v>82</v>
      </c>
    </row>
    <row r="119" spans="2:10" ht="42.75" x14ac:dyDescent="0.2">
      <c r="B119" s="100" t="s">
        <v>802</v>
      </c>
      <c r="C119" s="123">
        <v>42773</v>
      </c>
      <c r="D119" s="119" t="s">
        <v>285</v>
      </c>
      <c r="E119" s="116">
        <v>3749112</v>
      </c>
      <c r="F119" s="119" t="s">
        <v>286</v>
      </c>
      <c r="G119" s="116" t="s">
        <v>27</v>
      </c>
      <c r="H119" s="122">
        <v>43022</v>
      </c>
      <c r="I119" s="116">
        <v>249</v>
      </c>
      <c r="J119" s="119" t="s">
        <v>82</v>
      </c>
    </row>
    <row r="120" spans="2:10" ht="28.5" x14ac:dyDescent="0.2">
      <c r="B120" s="100" t="s">
        <v>802</v>
      </c>
      <c r="C120" s="123">
        <v>42564</v>
      </c>
      <c r="D120" s="119" t="s">
        <v>287</v>
      </c>
      <c r="E120" s="116">
        <v>3749617</v>
      </c>
      <c r="F120" s="119" t="s">
        <v>288</v>
      </c>
      <c r="G120" s="116" t="s">
        <v>27</v>
      </c>
      <c r="H120" s="123">
        <v>42956</v>
      </c>
      <c r="I120" s="116">
        <v>393</v>
      </c>
      <c r="J120" s="119" t="s">
        <v>82</v>
      </c>
    </row>
    <row r="121" spans="2:10" ht="28.5" x14ac:dyDescent="0.2">
      <c r="B121" s="100" t="s">
        <v>802</v>
      </c>
      <c r="C121" s="122">
        <v>42669</v>
      </c>
      <c r="D121" s="119" t="s">
        <v>289</v>
      </c>
      <c r="E121" s="116">
        <v>3755153</v>
      </c>
      <c r="F121" s="119" t="s">
        <v>290</v>
      </c>
      <c r="G121" s="116" t="s">
        <v>27</v>
      </c>
      <c r="H121" s="123">
        <v>43113</v>
      </c>
      <c r="I121" s="116">
        <v>444</v>
      </c>
      <c r="J121" s="119" t="s">
        <v>82</v>
      </c>
    </row>
    <row r="122" spans="2:10" ht="42.75" x14ac:dyDescent="0.2">
      <c r="B122" s="100" t="s">
        <v>802</v>
      </c>
      <c r="C122" s="122">
        <v>42689</v>
      </c>
      <c r="D122" s="119" t="s">
        <v>291</v>
      </c>
      <c r="E122" s="116">
        <v>3771225</v>
      </c>
      <c r="F122" s="119" t="s">
        <v>292</v>
      </c>
      <c r="G122" s="116" t="s">
        <v>27</v>
      </c>
      <c r="H122" s="123">
        <v>43015</v>
      </c>
      <c r="I122" s="116">
        <v>327</v>
      </c>
      <c r="J122" s="119" t="s">
        <v>82</v>
      </c>
    </row>
    <row r="123" spans="2:10" ht="71.25" x14ac:dyDescent="0.2">
      <c r="B123" s="100" t="s">
        <v>802</v>
      </c>
      <c r="C123" s="123">
        <v>42809</v>
      </c>
      <c r="D123" s="119" t="s">
        <v>293</v>
      </c>
      <c r="E123" s="116">
        <v>3776003</v>
      </c>
      <c r="F123" s="119" t="s">
        <v>127</v>
      </c>
      <c r="G123" s="116" t="s">
        <v>27</v>
      </c>
      <c r="H123" s="123">
        <v>42936</v>
      </c>
      <c r="I123" s="116">
        <v>128</v>
      </c>
      <c r="J123" s="119" t="s">
        <v>82</v>
      </c>
    </row>
    <row r="124" spans="2:10" ht="57" x14ac:dyDescent="0.2">
      <c r="B124" s="100" t="s">
        <v>802</v>
      </c>
      <c r="C124" s="123">
        <v>42500</v>
      </c>
      <c r="D124" s="119" t="s">
        <v>294</v>
      </c>
      <c r="E124" s="116">
        <v>3786833</v>
      </c>
      <c r="F124" s="119" t="s">
        <v>295</v>
      </c>
      <c r="G124" s="116" t="s">
        <v>27</v>
      </c>
      <c r="H124" s="123">
        <v>43015</v>
      </c>
      <c r="I124" s="116">
        <v>516</v>
      </c>
      <c r="J124" s="119" t="s">
        <v>82</v>
      </c>
    </row>
    <row r="125" spans="2:10" ht="28.5" x14ac:dyDescent="0.2">
      <c r="B125" s="100" t="s">
        <v>802</v>
      </c>
      <c r="C125" s="122">
        <v>42359</v>
      </c>
      <c r="D125" s="119" t="s">
        <v>296</v>
      </c>
      <c r="E125" s="116">
        <v>3797236</v>
      </c>
      <c r="F125" s="119" t="s">
        <v>297</v>
      </c>
      <c r="G125" s="116" t="s">
        <v>27</v>
      </c>
      <c r="H125" s="123">
        <v>43015</v>
      </c>
      <c r="I125" s="116">
        <v>657</v>
      </c>
      <c r="J125" s="119" t="s">
        <v>82</v>
      </c>
    </row>
    <row r="126" spans="2:10" ht="28.5" x14ac:dyDescent="0.2">
      <c r="B126" s="100" t="s">
        <v>802</v>
      </c>
      <c r="C126" s="123">
        <v>42976</v>
      </c>
      <c r="D126" s="119" t="s">
        <v>298</v>
      </c>
      <c r="E126" s="116">
        <v>3833295</v>
      </c>
      <c r="F126" s="119" t="s">
        <v>299</v>
      </c>
      <c r="G126" s="116" t="s">
        <v>27</v>
      </c>
      <c r="H126" s="123">
        <v>43181</v>
      </c>
      <c r="I126" s="116">
        <v>205</v>
      </c>
      <c r="J126" s="119" t="s">
        <v>82</v>
      </c>
    </row>
    <row r="127" spans="2:10" ht="28.5" x14ac:dyDescent="0.2">
      <c r="B127" s="100" t="s">
        <v>802</v>
      </c>
      <c r="C127" s="123">
        <v>42635</v>
      </c>
      <c r="D127" s="119" t="s">
        <v>300</v>
      </c>
      <c r="E127" s="116">
        <v>3866624</v>
      </c>
      <c r="F127" s="119" t="s">
        <v>301</v>
      </c>
      <c r="G127" s="116" t="s">
        <v>27</v>
      </c>
      <c r="H127" s="123">
        <v>43113</v>
      </c>
      <c r="I127" s="116">
        <v>478</v>
      </c>
      <c r="J127" s="119" t="s">
        <v>82</v>
      </c>
    </row>
    <row r="128" spans="2:10" ht="28.5" x14ac:dyDescent="0.2">
      <c r="B128" s="100" t="s">
        <v>802</v>
      </c>
      <c r="C128" s="123">
        <v>43011</v>
      </c>
      <c r="D128" s="119" t="s">
        <v>302</v>
      </c>
      <c r="E128" s="116">
        <v>3866933</v>
      </c>
      <c r="F128" s="119" t="s">
        <v>303</v>
      </c>
      <c r="G128" s="116" t="s">
        <v>27</v>
      </c>
      <c r="H128" s="123">
        <v>43142</v>
      </c>
      <c r="I128" s="116">
        <v>131</v>
      </c>
      <c r="J128" s="119" t="s">
        <v>82</v>
      </c>
    </row>
    <row r="129" spans="2:10" ht="28.5" x14ac:dyDescent="0.2">
      <c r="B129" s="100" t="s">
        <v>802</v>
      </c>
      <c r="C129" s="123">
        <v>42709</v>
      </c>
      <c r="D129" s="119" t="s">
        <v>304</v>
      </c>
      <c r="E129" s="116">
        <v>3872221</v>
      </c>
      <c r="F129" s="119" t="s">
        <v>143</v>
      </c>
      <c r="G129" s="116" t="s">
        <v>27</v>
      </c>
      <c r="H129" s="123">
        <v>43113</v>
      </c>
      <c r="I129" s="116">
        <v>404</v>
      </c>
      <c r="J129" s="119" t="s">
        <v>82</v>
      </c>
    </row>
    <row r="130" spans="2:10" ht="57" x14ac:dyDescent="0.2">
      <c r="B130" s="100" t="s">
        <v>802</v>
      </c>
      <c r="C130" s="123">
        <v>42944</v>
      </c>
      <c r="D130" s="119" t="s">
        <v>305</v>
      </c>
      <c r="E130" s="116">
        <v>3880189</v>
      </c>
      <c r="F130" s="119" t="s">
        <v>149</v>
      </c>
      <c r="G130" s="116" t="s">
        <v>27</v>
      </c>
      <c r="H130" s="123">
        <v>43174</v>
      </c>
      <c r="I130" s="116">
        <v>230</v>
      </c>
      <c r="J130" s="119" t="s">
        <v>82</v>
      </c>
    </row>
    <row r="131" spans="2:10" ht="28.5" x14ac:dyDescent="0.2">
      <c r="B131" s="100" t="s">
        <v>802</v>
      </c>
      <c r="C131" s="123">
        <v>42944</v>
      </c>
      <c r="D131" s="119" t="s">
        <v>306</v>
      </c>
      <c r="E131" s="116">
        <v>3903763</v>
      </c>
      <c r="F131" s="119" t="s">
        <v>165</v>
      </c>
      <c r="G131" s="116" t="s">
        <v>27</v>
      </c>
      <c r="H131" s="123">
        <v>43113</v>
      </c>
      <c r="I131" s="116">
        <v>169</v>
      </c>
      <c r="J131" s="119" t="s">
        <v>82</v>
      </c>
    </row>
    <row r="132" spans="2:10" ht="57" x14ac:dyDescent="0.2">
      <c r="B132" s="100" t="s">
        <v>802</v>
      </c>
      <c r="C132" s="123">
        <v>42852</v>
      </c>
      <c r="D132" s="119" t="s">
        <v>307</v>
      </c>
      <c r="E132" s="116">
        <v>3906985</v>
      </c>
      <c r="F132" s="119" t="s">
        <v>308</v>
      </c>
      <c r="G132" s="116" t="s">
        <v>27</v>
      </c>
      <c r="H132" s="123">
        <v>43679</v>
      </c>
      <c r="I132" s="116">
        <v>827</v>
      </c>
      <c r="J132" s="119" t="s">
        <v>82</v>
      </c>
    </row>
    <row r="133" spans="2:10" ht="57" x14ac:dyDescent="0.2">
      <c r="B133" s="100" t="s">
        <v>802</v>
      </c>
      <c r="C133" s="160">
        <v>42914</v>
      </c>
      <c r="D133" s="134" t="s">
        <v>309</v>
      </c>
      <c r="E133" s="144">
        <v>3914632</v>
      </c>
      <c r="F133" s="134" t="s">
        <v>131</v>
      </c>
      <c r="G133" s="144" t="s">
        <v>27</v>
      </c>
      <c r="H133" s="160">
        <v>43218</v>
      </c>
      <c r="I133" s="144">
        <v>304</v>
      </c>
      <c r="J133" s="134" t="s">
        <v>82</v>
      </c>
    </row>
    <row r="134" spans="2:10" ht="15" x14ac:dyDescent="0.25">
      <c r="B134" s="159" t="s">
        <v>1</v>
      </c>
      <c r="C134" s="216">
        <v>2018</v>
      </c>
      <c r="D134" s="217"/>
      <c r="E134" s="217"/>
      <c r="F134" s="217"/>
      <c r="G134" s="217"/>
      <c r="H134" s="217"/>
      <c r="I134" s="217"/>
      <c r="J134" s="217"/>
    </row>
    <row r="135" spans="2:10" ht="28.5" x14ac:dyDescent="0.2">
      <c r="B135" s="152" t="s">
        <v>79</v>
      </c>
      <c r="C135" s="161">
        <v>43112</v>
      </c>
      <c r="D135" s="155" t="s">
        <v>310</v>
      </c>
      <c r="E135" s="155">
        <v>3987252</v>
      </c>
      <c r="F135" s="104" t="s">
        <v>311</v>
      </c>
      <c r="G135" s="104" t="s">
        <v>27</v>
      </c>
      <c r="H135" s="162">
        <v>43249</v>
      </c>
      <c r="I135" s="114">
        <f t="shared" ref="I135:I165" si="2">NETWORKDAYS(C135,H135)</f>
        <v>98</v>
      </c>
      <c r="J135" s="104" t="s">
        <v>82</v>
      </c>
    </row>
    <row r="136" spans="2:10" ht="57" x14ac:dyDescent="0.2">
      <c r="B136" s="104" t="s">
        <v>79</v>
      </c>
      <c r="C136" s="110">
        <v>43151</v>
      </c>
      <c r="D136" s="99" t="s">
        <v>312</v>
      </c>
      <c r="E136" s="99">
        <v>3998133</v>
      </c>
      <c r="F136" s="107" t="s">
        <v>234</v>
      </c>
      <c r="G136" s="107" t="s">
        <v>27</v>
      </c>
      <c r="H136" s="110">
        <v>43203</v>
      </c>
      <c r="I136" s="101">
        <f t="shared" si="2"/>
        <v>39</v>
      </c>
      <c r="J136" s="107" t="s">
        <v>82</v>
      </c>
    </row>
    <row r="137" spans="2:10" ht="57" x14ac:dyDescent="0.2">
      <c r="B137" s="124" t="s">
        <v>79</v>
      </c>
      <c r="C137" s="125">
        <v>43179</v>
      </c>
      <c r="D137" s="99" t="s">
        <v>313</v>
      </c>
      <c r="E137" s="99">
        <v>4028076</v>
      </c>
      <c r="F137" s="124" t="s">
        <v>314</v>
      </c>
      <c r="G137" s="124" t="s">
        <v>27</v>
      </c>
      <c r="H137" s="125">
        <v>44043</v>
      </c>
      <c r="I137" s="101">
        <f t="shared" si="2"/>
        <v>619</v>
      </c>
      <c r="J137" s="124" t="s">
        <v>82</v>
      </c>
    </row>
    <row r="138" spans="2:10" ht="28.5" x14ac:dyDescent="0.2">
      <c r="B138" s="107" t="s">
        <v>79</v>
      </c>
      <c r="C138" s="110">
        <v>43173</v>
      </c>
      <c r="D138" s="99" t="s">
        <v>315</v>
      </c>
      <c r="E138" s="99">
        <v>4027374</v>
      </c>
      <c r="F138" s="107" t="s">
        <v>316</v>
      </c>
      <c r="G138" s="107" t="s">
        <v>27</v>
      </c>
      <c r="H138" s="110">
        <v>43560</v>
      </c>
      <c r="I138" s="101">
        <f t="shared" si="2"/>
        <v>278</v>
      </c>
      <c r="J138" s="107" t="s">
        <v>82</v>
      </c>
    </row>
    <row r="139" spans="2:10" ht="28.5" x14ac:dyDescent="0.2">
      <c r="B139" s="107" t="s">
        <v>79</v>
      </c>
      <c r="C139" s="110">
        <v>43158</v>
      </c>
      <c r="D139" s="99" t="s">
        <v>317</v>
      </c>
      <c r="E139" s="99">
        <v>4036425</v>
      </c>
      <c r="F139" s="107" t="s">
        <v>250</v>
      </c>
      <c r="G139" s="107" t="s">
        <v>27</v>
      </c>
      <c r="H139" s="110">
        <v>43340</v>
      </c>
      <c r="I139" s="101">
        <f t="shared" si="2"/>
        <v>131</v>
      </c>
      <c r="J139" s="107" t="s">
        <v>82</v>
      </c>
    </row>
    <row r="140" spans="2:10" ht="28.5" x14ac:dyDescent="0.2">
      <c r="B140" s="107" t="s">
        <v>79</v>
      </c>
      <c r="C140" s="110">
        <v>43185</v>
      </c>
      <c r="D140" s="99" t="s">
        <v>318</v>
      </c>
      <c r="E140" s="99">
        <v>4042670</v>
      </c>
      <c r="F140" s="107" t="s">
        <v>319</v>
      </c>
      <c r="G140" s="107" t="s">
        <v>27</v>
      </c>
      <c r="H140" s="110">
        <v>43473</v>
      </c>
      <c r="I140" s="101">
        <f t="shared" si="2"/>
        <v>207</v>
      </c>
      <c r="J140" s="107" t="s">
        <v>82</v>
      </c>
    </row>
    <row r="141" spans="2:10" ht="28.5" x14ac:dyDescent="0.2">
      <c r="B141" s="107" t="s">
        <v>79</v>
      </c>
      <c r="C141" s="110">
        <v>43200</v>
      </c>
      <c r="D141" s="99" t="s">
        <v>320</v>
      </c>
      <c r="E141" s="99">
        <v>4087182</v>
      </c>
      <c r="F141" s="107" t="s">
        <v>210</v>
      </c>
      <c r="G141" s="107" t="s">
        <v>27</v>
      </c>
      <c r="H141" s="110">
        <v>43325</v>
      </c>
      <c r="I141" s="101">
        <f t="shared" si="2"/>
        <v>90</v>
      </c>
      <c r="J141" s="107" t="s">
        <v>82</v>
      </c>
    </row>
    <row r="142" spans="2:10" ht="57" x14ac:dyDescent="0.2">
      <c r="B142" s="107" t="s">
        <v>79</v>
      </c>
      <c r="C142" s="110">
        <v>43151</v>
      </c>
      <c r="D142" s="99" t="s">
        <v>312</v>
      </c>
      <c r="E142" s="99">
        <v>4109530</v>
      </c>
      <c r="F142" s="107" t="s">
        <v>234</v>
      </c>
      <c r="G142" s="107" t="s">
        <v>27</v>
      </c>
      <c r="H142" s="110">
        <v>43266</v>
      </c>
      <c r="I142" s="101">
        <f t="shared" si="2"/>
        <v>84</v>
      </c>
      <c r="J142" s="107" t="s">
        <v>82</v>
      </c>
    </row>
    <row r="143" spans="2:10" ht="57" x14ac:dyDescent="0.2">
      <c r="B143" s="107" t="s">
        <v>79</v>
      </c>
      <c r="C143" s="110">
        <v>43165</v>
      </c>
      <c r="D143" s="99" t="s">
        <v>321</v>
      </c>
      <c r="E143" s="99">
        <v>4018996</v>
      </c>
      <c r="F143" s="107" t="s">
        <v>322</v>
      </c>
      <c r="G143" s="107" t="s">
        <v>27</v>
      </c>
      <c r="H143" s="110">
        <v>43411</v>
      </c>
      <c r="I143" s="101">
        <f t="shared" si="2"/>
        <v>177</v>
      </c>
      <c r="J143" s="107" t="s">
        <v>82</v>
      </c>
    </row>
    <row r="144" spans="2:10" ht="28.5" x14ac:dyDescent="0.2">
      <c r="B144" s="107" t="s">
        <v>79</v>
      </c>
      <c r="C144" s="110">
        <v>43117</v>
      </c>
      <c r="D144" s="99" t="s">
        <v>323</v>
      </c>
      <c r="E144" s="99">
        <v>4036335</v>
      </c>
      <c r="F144" s="107" t="s">
        <v>324</v>
      </c>
      <c r="G144" s="107" t="s">
        <v>27</v>
      </c>
      <c r="H144" s="110">
        <v>43293</v>
      </c>
      <c r="I144" s="101">
        <f t="shared" si="2"/>
        <v>127</v>
      </c>
      <c r="J144" s="107" t="s">
        <v>82</v>
      </c>
    </row>
    <row r="145" spans="2:10" ht="28.5" x14ac:dyDescent="0.2">
      <c r="B145" s="107" t="s">
        <v>79</v>
      </c>
      <c r="C145" s="110">
        <v>43250</v>
      </c>
      <c r="D145" s="99" t="s">
        <v>325</v>
      </c>
      <c r="E145" s="99">
        <v>4132424</v>
      </c>
      <c r="F145" s="107" t="s">
        <v>326</v>
      </c>
      <c r="G145" s="107" t="s">
        <v>27</v>
      </c>
      <c r="H145" s="110">
        <v>43362</v>
      </c>
      <c r="I145" s="101">
        <f t="shared" si="2"/>
        <v>81</v>
      </c>
      <c r="J145" s="107" t="s">
        <v>82</v>
      </c>
    </row>
    <row r="146" spans="2:10" ht="42.75" x14ac:dyDescent="0.2">
      <c r="B146" s="107" t="s">
        <v>79</v>
      </c>
      <c r="C146" s="110">
        <v>43294</v>
      </c>
      <c r="D146" s="99" t="s">
        <v>327</v>
      </c>
      <c r="E146" s="99">
        <v>4162572</v>
      </c>
      <c r="F146" s="107" t="s">
        <v>328</v>
      </c>
      <c r="G146" s="107" t="s">
        <v>27</v>
      </c>
      <c r="H146" s="110">
        <v>43671</v>
      </c>
      <c r="I146" s="101">
        <f t="shared" si="2"/>
        <v>270</v>
      </c>
      <c r="J146" s="107" t="s">
        <v>82</v>
      </c>
    </row>
    <row r="147" spans="2:10" ht="71.25" x14ac:dyDescent="0.2">
      <c r="B147" s="107" t="s">
        <v>79</v>
      </c>
      <c r="C147" s="110">
        <v>43386</v>
      </c>
      <c r="D147" s="99" t="s">
        <v>329</v>
      </c>
      <c r="E147" s="99">
        <v>4160901</v>
      </c>
      <c r="F147" s="107" t="s">
        <v>330</v>
      </c>
      <c r="G147" s="107" t="s">
        <v>27</v>
      </c>
      <c r="H147" s="110">
        <v>43584</v>
      </c>
      <c r="I147" s="101">
        <f t="shared" si="2"/>
        <v>141</v>
      </c>
      <c r="J147" s="107" t="s">
        <v>82</v>
      </c>
    </row>
    <row r="148" spans="2:10" ht="42.75" x14ac:dyDescent="0.2">
      <c r="B148" s="107" t="s">
        <v>79</v>
      </c>
      <c r="C148" s="110">
        <v>43251</v>
      </c>
      <c r="D148" s="99" t="s">
        <v>331</v>
      </c>
      <c r="E148" s="99">
        <v>4160129</v>
      </c>
      <c r="F148" s="107" t="s">
        <v>214</v>
      </c>
      <c r="G148" s="107" t="s">
        <v>27</v>
      </c>
      <c r="H148" s="110">
        <v>43430</v>
      </c>
      <c r="I148" s="101">
        <f t="shared" si="2"/>
        <v>128</v>
      </c>
      <c r="J148" s="107" t="s">
        <v>82</v>
      </c>
    </row>
    <row r="149" spans="2:10" ht="28.5" x14ac:dyDescent="0.2">
      <c r="B149" s="107" t="s">
        <v>79</v>
      </c>
      <c r="C149" s="110">
        <v>43249</v>
      </c>
      <c r="D149" s="99" t="s">
        <v>332</v>
      </c>
      <c r="E149" s="99">
        <v>4205751</v>
      </c>
      <c r="F149" s="107" t="s">
        <v>333</v>
      </c>
      <c r="G149" s="107" t="s">
        <v>27</v>
      </c>
      <c r="H149" s="110">
        <v>43418</v>
      </c>
      <c r="I149" s="101">
        <f t="shared" si="2"/>
        <v>122</v>
      </c>
      <c r="J149" s="107" t="s">
        <v>82</v>
      </c>
    </row>
    <row r="150" spans="2:10" ht="28.5" x14ac:dyDescent="0.2">
      <c r="B150" s="107" t="s">
        <v>79</v>
      </c>
      <c r="C150" s="110">
        <v>43349</v>
      </c>
      <c r="D150" s="99" t="s">
        <v>334</v>
      </c>
      <c r="E150" s="99">
        <v>4194865</v>
      </c>
      <c r="F150" s="107" t="s">
        <v>226</v>
      </c>
      <c r="G150" s="107" t="s">
        <v>27</v>
      </c>
      <c r="H150" s="110">
        <v>43447</v>
      </c>
      <c r="I150" s="101">
        <f t="shared" si="2"/>
        <v>71</v>
      </c>
      <c r="J150" s="107" t="s">
        <v>82</v>
      </c>
    </row>
    <row r="151" spans="2:10" ht="28.5" x14ac:dyDescent="0.2">
      <c r="B151" s="107" t="s">
        <v>79</v>
      </c>
      <c r="C151" s="110">
        <v>43139</v>
      </c>
      <c r="D151" s="99" t="s">
        <v>335</v>
      </c>
      <c r="E151" s="99">
        <v>4172323</v>
      </c>
      <c r="F151" s="107" t="s">
        <v>336</v>
      </c>
      <c r="G151" s="107" t="s">
        <v>27</v>
      </c>
      <c r="H151" s="110">
        <v>43375</v>
      </c>
      <c r="I151" s="101">
        <f t="shared" si="2"/>
        <v>169</v>
      </c>
      <c r="J151" s="107" t="s">
        <v>82</v>
      </c>
    </row>
    <row r="152" spans="2:10" ht="28.5" x14ac:dyDescent="0.2">
      <c r="B152" s="107" t="s">
        <v>79</v>
      </c>
      <c r="C152" s="110">
        <v>43312</v>
      </c>
      <c r="D152" s="99" t="s">
        <v>337</v>
      </c>
      <c r="E152" s="99">
        <v>4222512</v>
      </c>
      <c r="F152" s="107" t="s">
        <v>326</v>
      </c>
      <c r="G152" s="107" t="s">
        <v>27</v>
      </c>
      <c r="H152" s="110">
        <v>43382</v>
      </c>
      <c r="I152" s="101">
        <f t="shared" si="2"/>
        <v>51</v>
      </c>
      <c r="J152" s="107" t="s">
        <v>82</v>
      </c>
    </row>
    <row r="153" spans="2:10" ht="42.75" x14ac:dyDescent="0.2">
      <c r="B153" s="107" t="s">
        <v>79</v>
      </c>
      <c r="C153" s="110">
        <v>43348</v>
      </c>
      <c r="D153" s="99" t="s">
        <v>338</v>
      </c>
      <c r="E153" s="99">
        <v>4247504</v>
      </c>
      <c r="F153" s="107" t="s">
        <v>254</v>
      </c>
      <c r="G153" s="107" t="s">
        <v>27</v>
      </c>
      <c r="H153" s="110">
        <v>43451</v>
      </c>
      <c r="I153" s="101">
        <f t="shared" si="2"/>
        <v>74</v>
      </c>
      <c r="J153" s="107" t="s">
        <v>82</v>
      </c>
    </row>
    <row r="154" spans="2:10" ht="28.5" x14ac:dyDescent="0.2">
      <c r="B154" s="107" t="s">
        <v>79</v>
      </c>
      <c r="C154" s="110">
        <v>43315</v>
      </c>
      <c r="D154" s="99" t="s">
        <v>339</v>
      </c>
      <c r="E154" s="99">
        <v>4239659</v>
      </c>
      <c r="F154" s="107" t="s">
        <v>340</v>
      </c>
      <c r="G154" s="107" t="s">
        <v>27</v>
      </c>
      <c r="H154" s="110">
        <v>43451</v>
      </c>
      <c r="I154" s="101">
        <f t="shared" si="2"/>
        <v>97</v>
      </c>
      <c r="J154" s="107" t="s">
        <v>82</v>
      </c>
    </row>
    <row r="155" spans="2:10" ht="28.5" x14ac:dyDescent="0.2">
      <c r="B155" s="107" t="s">
        <v>79</v>
      </c>
      <c r="C155" s="110">
        <v>43327</v>
      </c>
      <c r="D155" s="99" t="s">
        <v>341</v>
      </c>
      <c r="E155" s="99">
        <v>4265800</v>
      </c>
      <c r="F155" s="107" t="s">
        <v>342</v>
      </c>
      <c r="G155" s="107" t="s">
        <v>27</v>
      </c>
      <c r="H155" s="110">
        <v>43476</v>
      </c>
      <c r="I155" s="101">
        <f t="shared" si="2"/>
        <v>108</v>
      </c>
      <c r="J155" s="107" t="s">
        <v>82</v>
      </c>
    </row>
    <row r="156" spans="2:10" ht="42.75" x14ac:dyDescent="0.2">
      <c r="B156" s="107" t="s">
        <v>79</v>
      </c>
      <c r="C156" s="110">
        <v>43353</v>
      </c>
      <c r="D156" s="99" t="s">
        <v>343</v>
      </c>
      <c r="E156" s="99">
        <v>4270173</v>
      </c>
      <c r="F156" s="107" t="s">
        <v>344</v>
      </c>
      <c r="G156" s="107" t="s">
        <v>27</v>
      </c>
      <c r="H156" s="110">
        <v>43453</v>
      </c>
      <c r="I156" s="101">
        <f t="shared" si="2"/>
        <v>73</v>
      </c>
      <c r="J156" s="107" t="s">
        <v>82</v>
      </c>
    </row>
    <row r="157" spans="2:10" ht="28.5" x14ac:dyDescent="0.2">
      <c r="B157" s="107" t="s">
        <v>79</v>
      </c>
      <c r="C157" s="110">
        <v>43174</v>
      </c>
      <c r="D157" s="99" t="s">
        <v>345</v>
      </c>
      <c r="E157" s="99">
        <v>4275599</v>
      </c>
      <c r="F157" s="107" t="s">
        <v>346</v>
      </c>
      <c r="G157" s="107" t="s">
        <v>27</v>
      </c>
      <c r="H157" s="110">
        <v>43432</v>
      </c>
      <c r="I157" s="101">
        <f t="shared" si="2"/>
        <v>185</v>
      </c>
      <c r="J157" s="107" t="s">
        <v>82</v>
      </c>
    </row>
    <row r="158" spans="2:10" ht="28.5" x14ac:dyDescent="0.2">
      <c r="B158" s="107" t="s">
        <v>79</v>
      </c>
      <c r="C158" s="110">
        <v>43340</v>
      </c>
      <c r="D158" s="99" t="s">
        <v>347</v>
      </c>
      <c r="E158" s="99">
        <v>4317441</v>
      </c>
      <c r="F158" s="107" t="s">
        <v>348</v>
      </c>
      <c r="G158" s="107" t="s">
        <v>27</v>
      </c>
      <c r="H158" s="110">
        <v>43556</v>
      </c>
      <c r="I158" s="101">
        <f t="shared" si="2"/>
        <v>155</v>
      </c>
      <c r="J158" s="107" t="s">
        <v>82</v>
      </c>
    </row>
    <row r="159" spans="2:10" ht="42.75" x14ac:dyDescent="0.2">
      <c r="B159" s="107" t="s">
        <v>79</v>
      </c>
      <c r="C159" s="110">
        <v>43346</v>
      </c>
      <c r="D159" s="99" t="s">
        <v>349</v>
      </c>
      <c r="E159" s="99">
        <v>4278731</v>
      </c>
      <c r="F159" s="107" t="s">
        <v>350</v>
      </c>
      <c r="G159" s="107" t="s">
        <v>27</v>
      </c>
      <c r="H159" s="110">
        <v>43614</v>
      </c>
      <c r="I159" s="101">
        <f t="shared" si="2"/>
        <v>193</v>
      </c>
      <c r="J159" s="107" t="s">
        <v>82</v>
      </c>
    </row>
    <row r="160" spans="2:10" ht="28.5" x14ac:dyDescent="0.2">
      <c r="B160" s="107" t="s">
        <v>79</v>
      </c>
      <c r="C160" s="110">
        <v>43315</v>
      </c>
      <c r="D160" s="99" t="s">
        <v>351</v>
      </c>
      <c r="E160" s="126">
        <v>4275587</v>
      </c>
      <c r="F160" s="107" t="s">
        <v>352</v>
      </c>
      <c r="G160" s="107" t="s">
        <v>27</v>
      </c>
      <c r="H160" s="110">
        <v>43451</v>
      </c>
      <c r="I160" s="101">
        <f t="shared" si="2"/>
        <v>97</v>
      </c>
      <c r="J160" s="107" t="s">
        <v>82</v>
      </c>
    </row>
    <row r="161" spans="2:10" ht="28.5" x14ac:dyDescent="0.2">
      <c r="B161" s="107" t="s">
        <v>79</v>
      </c>
      <c r="C161" s="110">
        <v>43383</v>
      </c>
      <c r="D161" s="99" t="s">
        <v>353</v>
      </c>
      <c r="E161" s="99">
        <v>4282286</v>
      </c>
      <c r="F161" s="107" t="s">
        <v>354</v>
      </c>
      <c r="G161" s="107" t="s">
        <v>27</v>
      </c>
      <c r="H161" s="110">
        <v>43552</v>
      </c>
      <c r="I161" s="101">
        <f t="shared" si="2"/>
        <v>122</v>
      </c>
      <c r="J161" s="107" t="s">
        <v>82</v>
      </c>
    </row>
    <row r="162" spans="2:10" ht="28.5" x14ac:dyDescent="0.2">
      <c r="B162" s="107" t="s">
        <v>79</v>
      </c>
      <c r="C162" s="127">
        <v>43551</v>
      </c>
      <c r="D162" s="124" t="s">
        <v>355</v>
      </c>
      <c r="E162" s="124">
        <v>4400932</v>
      </c>
      <c r="F162" s="99" t="s">
        <v>356</v>
      </c>
      <c r="G162" s="107" t="s">
        <v>27</v>
      </c>
      <c r="H162" s="110">
        <v>43606</v>
      </c>
      <c r="I162" s="101">
        <f t="shared" si="2"/>
        <v>40</v>
      </c>
      <c r="J162" s="107" t="s">
        <v>82</v>
      </c>
    </row>
    <row r="163" spans="2:10" ht="28.5" x14ac:dyDescent="0.2">
      <c r="B163" s="107" t="s">
        <v>79</v>
      </c>
      <c r="C163" s="127">
        <v>43385</v>
      </c>
      <c r="D163" s="124" t="s">
        <v>357</v>
      </c>
      <c r="E163" s="124">
        <v>4274219</v>
      </c>
      <c r="F163" s="99" t="s">
        <v>340</v>
      </c>
      <c r="G163" s="107" t="s">
        <v>27</v>
      </c>
      <c r="H163" s="110">
        <v>43451</v>
      </c>
      <c r="I163" s="101">
        <f t="shared" si="2"/>
        <v>47</v>
      </c>
      <c r="J163" s="107" t="s">
        <v>82</v>
      </c>
    </row>
    <row r="164" spans="2:10" ht="28.5" x14ac:dyDescent="0.2">
      <c r="B164" s="107" t="s">
        <v>79</v>
      </c>
      <c r="C164" s="127">
        <v>43392</v>
      </c>
      <c r="D164" s="124" t="s">
        <v>358</v>
      </c>
      <c r="E164" s="124">
        <v>4274219</v>
      </c>
      <c r="F164" s="99" t="s">
        <v>352</v>
      </c>
      <c r="G164" s="107" t="s">
        <v>27</v>
      </c>
      <c r="H164" s="110">
        <v>43451</v>
      </c>
      <c r="I164" s="101">
        <f t="shared" si="2"/>
        <v>42</v>
      </c>
      <c r="J164" s="107" t="s">
        <v>82</v>
      </c>
    </row>
    <row r="165" spans="2:10" ht="28.5" x14ac:dyDescent="0.2">
      <c r="B165" s="107" t="s">
        <v>79</v>
      </c>
      <c r="C165" s="127">
        <v>43433</v>
      </c>
      <c r="D165" s="124" t="s">
        <v>359</v>
      </c>
      <c r="E165" s="124">
        <v>4577297</v>
      </c>
      <c r="F165" s="99" t="s">
        <v>360</v>
      </c>
      <c r="G165" s="107" t="s">
        <v>27</v>
      </c>
      <c r="H165" s="110">
        <v>43767</v>
      </c>
      <c r="I165" s="101">
        <f t="shared" si="2"/>
        <v>239</v>
      </c>
      <c r="J165" s="107" t="s">
        <v>99</v>
      </c>
    </row>
    <row r="166" spans="2:10" ht="28.5" x14ac:dyDescent="0.2">
      <c r="B166" s="100" t="s">
        <v>802</v>
      </c>
      <c r="C166" s="108">
        <v>42950</v>
      </c>
      <c r="D166" s="128" t="s">
        <v>361</v>
      </c>
      <c r="E166" s="112">
        <v>3958151</v>
      </c>
      <c r="F166" s="121" t="s">
        <v>362</v>
      </c>
      <c r="G166" s="114" t="s">
        <v>27</v>
      </c>
      <c r="H166" s="129">
        <v>43218</v>
      </c>
      <c r="I166" s="114">
        <v>268</v>
      </c>
      <c r="J166" s="113" t="s">
        <v>82</v>
      </c>
    </row>
    <row r="167" spans="2:10" ht="28.5" x14ac:dyDescent="0.2">
      <c r="B167" s="100" t="s">
        <v>802</v>
      </c>
      <c r="C167" s="130">
        <v>43014</v>
      </c>
      <c r="D167" s="118" t="s">
        <v>363</v>
      </c>
      <c r="E167" s="113">
        <v>3961112</v>
      </c>
      <c r="F167" s="119" t="s">
        <v>133</v>
      </c>
      <c r="G167" s="114" t="s">
        <v>27</v>
      </c>
      <c r="H167" s="131">
        <v>43487</v>
      </c>
      <c r="I167" s="114">
        <v>473</v>
      </c>
      <c r="J167" s="113" t="s">
        <v>82</v>
      </c>
    </row>
    <row r="168" spans="2:10" ht="42.75" x14ac:dyDescent="0.2">
      <c r="B168" s="100" t="s">
        <v>802</v>
      </c>
      <c r="C168" s="130">
        <v>43089</v>
      </c>
      <c r="D168" s="118" t="s">
        <v>364</v>
      </c>
      <c r="E168" s="113">
        <v>3961283</v>
      </c>
      <c r="F168" s="119" t="s">
        <v>365</v>
      </c>
      <c r="G168" s="114" t="s">
        <v>27</v>
      </c>
      <c r="H168" s="131">
        <v>43679</v>
      </c>
      <c r="I168" s="114">
        <v>590</v>
      </c>
      <c r="J168" s="113" t="s">
        <v>82</v>
      </c>
    </row>
    <row r="169" spans="2:10" ht="42.75" x14ac:dyDescent="0.2">
      <c r="B169" s="100" t="s">
        <v>802</v>
      </c>
      <c r="C169" s="130">
        <v>43027</v>
      </c>
      <c r="D169" s="118" t="s">
        <v>366</v>
      </c>
      <c r="E169" s="113">
        <v>3973450</v>
      </c>
      <c r="F169" s="119" t="s">
        <v>367</v>
      </c>
      <c r="G169" s="114" t="s">
        <v>27</v>
      </c>
      <c r="H169" s="131">
        <v>43487</v>
      </c>
      <c r="I169" s="114">
        <v>460</v>
      </c>
      <c r="J169" s="113" t="s">
        <v>82</v>
      </c>
    </row>
    <row r="170" spans="2:10" ht="85.5" x14ac:dyDescent="0.2">
      <c r="B170" s="100" t="s">
        <v>802</v>
      </c>
      <c r="C170" s="130">
        <v>43095</v>
      </c>
      <c r="D170" s="118" t="s">
        <v>368</v>
      </c>
      <c r="E170" s="113">
        <v>3975587</v>
      </c>
      <c r="F170" s="119" t="s">
        <v>191</v>
      </c>
      <c r="G170" s="114" t="s">
        <v>27</v>
      </c>
      <c r="H170" s="131">
        <v>43487</v>
      </c>
      <c r="I170" s="114">
        <v>392</v>
      </c>
      <c r="J170" s="113" t="s">
        <v>82</v>
      </c>
    </row>
    <row r="171" spans="2:10" ht="42.75" x14ac:dyDescent="0.2">
      <c r="B171" s="100" t="s">
        <v>802</v>
      </c>
      <c r="C171" s="130">
        <v>43080</v>
      </c>
      <c r="D171" s="118" t="s">
        <v>369</v>
      </c>
      <c r="E171" s="113">
        <v>3975637</v>
      </c>
      <c r="F171" s="119" t="s">
        <v>268</v>
      </c>
      <c r="G171" s="114" t="s">
        <v>27</v>
      </c>
      <c r="H171" s="131">
        <v>43432</v>
      </c>
      <c r="I171" s="114">
        <v>352</v>
      </c>
      <c r="J171" s="113" t="s">
        <v>82</v>
      </c>
    </row>
    <row r="172" spans="2:10" ht="42.75" x14ac:dyDescent="0.2">
      <c r="B172" s="100" t="s">
        <v>802</v>
      </c>
      <c r="C172" s="130">
        <v>43137</v>
      </c>
      <c r="D172" s="118" t="s">
        <v>370</v>
      </c>
      <c r="E172" s="113">
        <v>4013585</v>
      </c>
      <c r="F172" s="119" t="s">
        <v>371</v>
      </c>
      <c r="G172" s="114" t="s">
        <v>27</v>
      </c>
      <c r="H172" s="131">
        <v>43679</v>
      </c>
      <c r="I172" s="114">
        <v>542</v>
      </c>
      <c r="J172" s="113" t="s">
        <v>82</v>
      </c>
    </row>
    <row r="173" spans="2:10" ht="28.5" x14ac:dyDescent="0.2">
      <c r="B173" s="100" t="s">
        <v>802</v>
      </c>
      <c r="C173" s="130">
        <v>43140</v>
      </c>
      <c r="D173" s="118" t="s">
        <v>372</v>
      </c>
      <c r="E173" s="113">
        <v>4040211</v>
      </c>
      <c r="F173" s="119" t="s">
        <v>176</v>
      </c>
      <c r="G173" s="114" t="s">
        <v>27</v>
      </c>
      <c r="H173" s="131">
        <v>43487</v>
      </c>
      <c r="I173" s="114">
        <v>347</v>
      </c>
      <c r="J173" s="113" t="s">
        <v>82</v>
      </c>
    </row>
    <row r="174" spans="2:10" ht="28.5" x14ac:dyDescent="0.2">
      <c r="B174" s="100" t="s">
        <v>802</v>
      </c>
      <c r="C174" s="130">
        <v>43055</v>
      </c>
      <c r="D174" s="118" t="s">
        <v>373</v>
      </c>
      <c r="E174" s="113">
        <v>4059312</v>
      </c>
      <c r="F174" s="119" t="s">
        <v>374</v>
      </c>
      <c r="G174" s="114" t="s">
        <v>27</v>
      </c>
      <c r="H174" s="131">
        <v>43487</v>
      </c>
      <c r="I174" s="114">
        <v>432</v>
      </c>
      <c r="J174" s="113" t="s">
        <v>82</v>
      </c>
    </row>
    <row r="175" spans="2:10" ht="28.5" x14ac:dyDescent="0.2">
      <c r="B175" s="100" t="s">
        <v>802</v>
      </c>
      <c r="C175" s="130">
        <v>42982</v>
      </c>
      <c r="D175" s="118" t="s">
        <v>375</v>
      </c>
      <c r="E175" s="113">
        <v>4089256</v>
      </c>
      <c r="F175" s="119" t="s">
        <v>376</v>
      </c>
      <c r="G175" s="114" t="s">
        <v>27</v>
      </c>
      <c r="H175" s="131">
        <v>43487</v>
      </c>
      <c r="I175" s="114">
        <v>505</v>
      </c>
      <c r="J175" s="113" t="s">
        <v>82</v>
      </c>
    </row>
    <row r="176" spans="2:10" ht="28.5" x14ac:dyDescent="0.2">
      <c r="B176" s="100" t="s">
        <v>802</v>
      </c>
      <c r="C176" s="130">
        <v>43076</v>
      </c>
      <c r="D176" s="118" t="s">
        <v>377</v>
      </c>
      <c r="E176" s="113">
        <v>4111343</v>
      </c>
      <c r="F176" s="119" t="s">
        <v>143</v>
      </c>
      <c r="G176" s="114" t="s">
        <v>27</v>
      </c>
      <c r="H176" s="131">
        <v>43679</v>
      </c>
      <c r="I176" s="114">
        <v>603</v>
      </c>
      <c r="J176" s="113" t="s">
        <v>82</v>
      </c>
    </row>
    <row r="177" spans="2:10" ht="42.75" x14ac:dyDescent="0.2">
      <c r="B177" s="100" t="s">
        <v>802</v>
      </c>
      <c r="C177" s="130">
        <v>43203</v>
      </c>
      <c r="D177" s="118" t="s">
        <v>378</v>
      </c>
      <c r="E177" s="113">
        <v>4111515</v>
      </c>
      <c r="F177" s="119" t="s">
        <v>379</v>
      </c>
      <c r="G177" s="114" t="s">
        <v>27</v>
      </c>
      <c r="H177" s="131">
        <v>43612</v>
      </c>
      <c r="I177" s="114">
        <v>409</v>
      </c>
      <c r="J177" s="113" t="s">
        <v>82</v>
      </c>
    </row>
    <row r="178" spans="2:10" ht="42.75" x14ac:dyDescent="0.2">
      <c r="B178" s="100" t="s">
        <v>802</v>
      </c>
      <c r="C178" s="130">
        <v>43140</v>
      </c>
      <c r="D178" s="118" t="s">
        <v>380</v>
      </c>
      <c r="E178" s="113">
        <v>4115112</v>
      </c>
      <c r="F178" s="119" t="s">
        <v>141</v>
      </c>
      <c r="G178" s="114" t="s">
        <v>27</v>
      </c>
      <c r="H178" s="131">
        <v>43430</v>
      </c>
      <c r="I178" s="114">
        <v>290</v>
      </c>
      <c r="J178" s="113" t="s">
        <v>82</v>
      </c>
    </row>
    <row r="179" spans="2:10" ht="42.75" x14ac:dyDescent="0.2">
      <c r="B179" s="100" t="s">
        <v>802</v>
      </c>
      <c r="C179" s="130">
        <v>43299</v>
      </c>
      <c r="D179" s="118" t="s">
        <v>381</v>
      </c>
      <c r="E179" s="113">
        <v>4189352</v>
      </c>
      <c r="F179" s="119" t="s">
        <v>382</v>
      </c>
      <c r="G179" s="114" t="s">
        <v>27</v>
      </c>
      <c r="H179" s="131">
        <v>43746</v>
      </c>
      <c r="I179" s="114">
        <v>447</v>
      </c>
      <c r="J179" s="113" t="s">
        <v>82</v>
      </c>
    </row>
    <row r="180" spans="2:10" ht="28.5" x14ac:dyDescent="0.2">
      <c r="B180" s="100" t="s">
        <v>802</v>
      </c>
      <c r="C180" s="130">
        <v>43238</v>
      </c>
      <c r="D180" s="118" t="s">
        <v>383</v>
      </c>
      <c r="E180" s="113">
        <v>4189355</v>
      </c>
      <c r="F180" s="119" t="s">
        <v>384</v>
      </c>
      <c r="G180" s="114" t="s">
        <v>27</v>
      </c>
      <c r="H180" s="131">
        <v>43861</v>
      </c>
      <c r="I180" s="114">
        <v>623</v>
      </c>
      <c r="J180" s="113" t="s">
        <v>82</v>
      </c>
    </row>
    <row r="181" spans="2:10" ht="28.5" x14ac:dyDescent="0.2">
      <c r="B181" s="100" t="s">
        <v>802</v>
      </c>
      <c r="C181" s="130">
        <v>43381</v>
      </c>
      <c r="D181" s="118" t="s">
        <v>385</v>
      </c>
      <c r="E181" s="113">
        <v>4249603</v>
      </c>
      <c r="F181" s="119" t="s">
        <v>176</v>
      </c>
      <c r="G181" s="114" t="s">
        <v>27</v>
      </c>
      <c r="H181" s="131">
        <v>43612</v>
      </c>
      <c r="I181" s="114">
        <v>231</v>
      </c>
      <c r="J181" s="113" t="s">
        <v>82</v>
      </c>
    </row>
    <row r="182" spans="2:10" ht="28.5" x14ac:dyDescent="0.2">
      <c r="B182" s="100" t="s">
        <v>802</v>
      </c>
      <c r="C182" s="130">
        <v>43391</v>
      </c>
      <c r="D182" s="118" t="s">
        <v>386</v>
      </c>
      <c r="E182" s="113">
        <v>4254035</v>
      </c>
      <c r="F182" s="119" t="s">
        <v>387</v>
      </c>
      <c r="G182" s="114" t="s">
        <v>27</v>
      </c>
      <c r="H182" s="131">
        <v>43679</v>
      </c>
      <c r="I182" s="114">
        <v>288</v>
      </c>
      <c r="J182" s="113" t="s">
        <v>82</v>
      </c>
    </row>
    <row r="183" spans="2:10" ht="28.5" x14ac:dyDescent="0.2">
      <c r="B183" s="100" t="s">
        <v>802</v>
      </c>
      <c r="C183" s="130">
        <v>43067</v>
      </c>
      <c r="D183" s="118" t="s">
        <v>388</v>
      </c>
      <c r="E183" s="113">
        <v>4274330</v>
      </c>
      <c r="F183" s="119" t="s">
        <v>187</v>
      </c>
      <c r="G183" s="114" t="s">
        <v>27</v>
      </c>
      <c r="H183" s="131">
        <v>43679</v>
      </c>
      <c r="I183" s="114">
        <v>612</v>
      </c>
      <c r="J183" s="113" t="s">
        <v>82</v>
      </c>
    </row>
    <row r="184" spans="2:10" ht="28.5" x14ac:dyDescent="0.2">
      <c r="B184" s="100" t="s">
        <v>802</v>
      </c>
      <c r="C184" s="132">
        <v>43419</v>
      </c>
      <c r="D184" s="113" t="s">
        <v>389</v>
      </c>
      <c r="E184" s="113">
        <v>4275322</v>
      </c>
      <c r="F184" s="119" t="s">
        <v>390</v>
      </c>
      <c r="G184" s="114" t="s">
        <v>27</v>
      </c>
      <c r="H184" s="131">
        <v>43663</v>
      </c>
      <c r="I184" s="114">
        <v>244</v>
      </c>
      <c r="J184" s="113" t="s">
        <v>82</v>
      </c>
    </row>
    <row r="185" spans="2:10" ht="42.75" x14ac:dyDescent="0.2">
      <c r="B185" s="100" t="s">
        <v>802</v>
      </c>
      <c r="C185" s="132">
        <v>43097</v>
      </c>
      <c r="D185" s="113" t="s">
        <v>391</v>
      </c>
      <c r="E185" s="113">
        <v>4300262</v>
      </c>
      <c r="F185" s="119" t="s">
        <v>392</v>
      </c>
      <c r="G185" s="114" t="s">
        <v>27</v>
      </c>
      <c r="H185" s="131">
        <v>43690</v>
      </c>
      <c r="I185" s="114">
        <v>594</v>
      </c>
      <c r="J185" s="113" t="s">
        <v>82</v>
      </c>
    </row>
    <row r="186" spans="2:10" ht="28.5" x14ac:dyDescent="0.2">
      <c r="B186" s="100" t="s">
        <v>802</v>
      </c>
      <c r="C186" s="132">
        <v>43439</v>
      </c>
      <c r="D186" s="113" t="s">
        <v>393</v>
      </c>
      <c r="E186" s="113">
        <v>4313557</v>
      </c>
      <c r="F186" s="119" t="s">
        <v>394</v>
      </c>
      <c r="G186" s="114" t="s">
        <v>27</v>
      </c>
      <c r="H186" s="131">
        <v>43607</v>
      </c>
      <c r="I186" s="114">
        <v>168</v>
      </c>
      <c r="J186" s="113" t="s">
        <v>82</v>
      </c>
    </row>
    <row r="187" spans="2:10" ht="28.5" x14ac:dyDescent="0.2">
      <c r="B187" s="100" t="s">
        <v>802</v>
      </c>
      <c r="C187" s="163">
        <v>43462</v>
      </c>
      <c r="D187" s="133" t="s">
        <v>395</v>
      </c>
      <c r="E187" s="133">
        <v>4323247</v>
      </c>
      <c r="F187" s="134" t="s">
        <v>396</v>
      </c>
      <c r="G187" s="135" t="s">
        <v>27</v>
      </c>
      <c r="H187" s="136">
        <v>44078</v>
      </c>
      <c r="I187" s="135">
        <v>617</v>
      </c>
      <c r="J187" s="133" t="s">
        <v>82</v>
      </c>
    </row>
    <row r="188" spans="2:10" ht="15" x14ac:dyDescent="0.25">
      <c r="B188" s="159" t="s">
        <v>1</v>
      </c>
      <c r="C188" s="216">
        <v>2019</v>
      </c>
      <c r="D188" s="217"/>
      <c r="E188" s="217"/>
      <c r="F188" s="217"/>
      <c r="G188" s="217"/>
      <c r="H188" s="217"/>
      <c r="I188" s="217"/>
      <c r="J188" s="217"/>
    </row>
    <row r="189" spans="2:10" ht="28.5" x14ac:dyDescent="0.2">
      <c r="B189" s="97" t="s">
        <v>79</v>
      </c>
      <c r="C189" s="166">
        <v>43482</v>
      </c>
      <c r="D189" s="167" t="s">
        <v>397</v>
      </c>
      <c r="E189" s="167">
        <v>4373008</v>
      </c>
      <c r="F189" s="168" t="s">
        <v>398</v>
      </c>
      <c r="G189" s="97" t="s">
        <v>27</v>
      </c>
      <c r="H189" s="169">
        <v>43521</v>
      </c>
      <c r="I189" s="170">
        <f t="shared" ref="I189:I216" si="3">NETWORKDAYS(C189,H189)</f>
        <v>28</v>
      </c>
      <c r="J189" s="97" t="s">
        <v>82</v>
      </c>
    </row>
    <row r="190" spans="2:10" ht="28.5" x14ac:dyDescent="0.2">
      <c r="B190" s="104" t="s">
        <v>79</v>
      </c>
      <c r="C190" s="164">
        <v>43482</v>
      </c>
      <c r="D190" s="165" t="s">
        <v>399</v>
      </c>
      <c r="E190" s="165">
        <v>4403882</v>
      </c>
      <c r="F190" s="155" t="s">
        <v>400</v>
      </c>
      <c r="G190" s="104" t="s">
        <v>27</v>
      </c>
      <c r="H190" s="162">
        <v>43578</v>
      </c>
      <c r="I190" s="116">
        <f t="shared" si="3"/>
        <v>69</v>
      </c>
      <c r="J190" s="104" t="s">
        <v>82</v>
      </c>
    </row>
    <row r="191" spans="2:10" ht="28.5" x14ac:dyDescent="0.2">
      <c r="B191" s="107" t="s">
        <v>79</v>
      </c>
      <c r="C191" s="127">
        <v>43500</v>
      </c>
      <c r="D191" s="124" t="s">
        <v>401</v>
      </c>
      <c r="E191" s="124">
        <v>4442390</v>
      </c>
      <c r="F191" s="99" t="s">
        <v>402</v>
      </c>
      <c r="G191" s="107" t="s">
        <v>27</v>
      </c>
      <c r="H191" s="110">
        <v>43678</v>
      </c>
      <c r="I191" s="100">
        <f t="shared" si="3"/>
        <v>129</v>
      </c>
      <c r="J191" s="107" t="s">
        <v>82</v>
      </c>
    </row>
    <row r="192" spans="2:10" ht="28.5" x14ac:dyDescent="0.2">
      <c r="B192" s="107" t="s">
        <v>79</v>
      </c>
      <c r="C192" s="127">
        <v>43535</v>
      </c>
      <c r="D192" s="124" t="s">
        <v>403</v>
      </c>
      <c r="E192" s="124">
        <v>4443771</v>
      </c>
      <c r="F192" s="99" t="s">
        <v>404</v>
      </c>
      <c r="G192" s="107" t="s">
        <v>27</v>
      </c>
      <c r="H192" s="110">
        <v>43662</v>
      </c>
      <c r="I192" s="100">
        <f t="shared" si="3"/>
        <v>92</v>
      </c>
      <c r="J192" s="107" t="s">
        <v>82</v>
      </c>
    </row>
    <row r="193" spans="2:10" ht="28.5" x14ac:dyDescent="0.2">
      <c r="B193" s="107" t="s">
        <v>79</v>
      </c>
      <c r="C193" s="127">
        <v>43504</v>
      </c>
      <c r="D193" s="124" t="s">
        <v>405</v>
      </c>
      <c r="E193" s="124">
        <v>4446322</v>
      </c>
      <c r="F193" s="99" t="s">
        <v>218</v>
      </c>
      <c r="G193" s="107" t="s">
        <v>27</v>
      </c>
      <c r="H193" s="110">
        <v>43678</v>
      </c>
      <c r="I193" s="100">
        <f t="shared" si="3"/>
        <v>125</v>
      </c>
      <c r="J193" s="107" t="s">
        <v>82</v>
      </c>
    </row>
    <row r="194" spans="2:10" ht="57" x14ac:dyDescent="0.2">
      <c r="B194" s="107" t="s">
        <v>79</v>
      </c>
      <c r="C194" s="127">
        <v>43490</v>
      </c>
      <c r="D194" s="124" t="s">
        <v>406</v>
      </c>
      <c r="E194" s="124">
        <v>4533296</v>
      </c>
      <c r="F194" s="99" t="s">
        <v>322</v>
      </c>
      <c r="G194" s="107" t="s">
        <v>27</v>
      </c>
      <c r="H194" s="110">
        <v>43690</v>
      </c>
      <c r="I194" s="100">
        <f t="shared" si="3"/>
        <v>143</v>
      </c>
      <c r="J194" s="107" t="s">
        <v>82</v>
      </c>
    </row>
    <row r="195" spans="2:10" ht="28.5" x14ac:dyDescent="0.2">
      <c r="B195" s="107" t="s">
        <v>79</v>
      </c>
      <c r="C195" s="127">
        <v>43591</v>
      </c>
      <c r="D195" s="124" t="s">
        <v>407</v>
      </c>
      <c r="E195" s="124">
        <v>4500804</v>
      </c>
      <c r="F195" s="99" t="s">
        <v>408</v>
      </c>
      <c r="G195" s="107" t="s">
        <v>27</v>
      </c>
      <c r="H195" s="110">
        <v>43610</v>
      </c>
      <c r="I195" s="100">
        <f t="shared" si="3"/>
        <v>15</v>
      </c>
      <c r="J195" s="107" t="s">
        <v>82</v>
      </c>
    </row>
    <row r="196" spans="2:10" ht="28.5" x14ac:dyDescent="0.2">
      <c r="B196" s="107" t="s">
        <v>79</v>
      </c>
      <c r="C196" s="127">
        <v>43468</v>
      </c>
      <c r="D196" s="124" t="s">
        <v>409</v>
      </c>
      <c r="E196" s="124">
        <v>4500899</v>
      </c>
      <c r="F196" s="99" t="s">
        <v>410</v>
      </c>
      <c r="G196" s="107" t="s">
        <v>27</v>
      </c>
      <c r="H196" s="110">
        <v>43678</v>
      </c>
      <c r="I196" s="100">
        <f t="shared" si="3"/>
        <v>151</v>
      </c>
      <c r="J196" s="107" t="s">
        <v>82</v>
      </c>
    </row>
    <row r="197" spans="2:10" ht="28.5" x14ac:dyDescent="0.2">
      <c r="B197" s="107" t="s">
        <v>79</v>
      </c>
      <c r="C197" s="127">
        <v>43592</v>
      </c>
      <c r="D197" s="124" t="s">
        <v>411</v>
      </c>
      <c r="E197" s="124">
        <v>4449089</v>
      </c>
      <c r="F197" s="99" t="s">
        <v>412</v>
      </c>
      <c r="G197" s="107" t="s">
        <v>27</v>
      </c>
      <c r="H197" s="110">
        <v>43671</v>
      </c>
      <c r="I197" s="100">
        <f t="shared" si="3"/>
        <v>58</v>
      </c>
      <c r="J197" s="107" t="s">
        <v>82</v>
      </c>
    </row>
    <row r="198" spans="2:10" ht="42.75" x14ac:dyDescent="0.2">
      <c r="B198" s="107" t="s">
        <v>79</v>
      </c>
      <c r="C198" s="127">
        <v>43602</v>
      </c>
      <c r="D198" s="124" t="s">
        <v>413</v>
      </c>
      <c r="E198" s="124">
        <v>4449083</v>
      </c>
      <c r="F198" s="99" t="s">
        <v>414</v>
      </c>
      <c r="G198" s="107" t="s">
        <v>27</v>
      </c>
      <c r="H198" s="110">
        <v>43676</v>
      </c>
      <c r="I198" s="100">
        <f t="shared" si="3"/>
        <v>53</v>
      </c>
      <c r="J198" s="107" t="s">
        <v>82</v>
      </c>
    </row>
    <row r="199" spans="2:10" ht="28.5" x14ac:dyDescent="0.2">
      <c r="B199" s="107" t="s">
        <v>79</v>
      </c>
      <c r="C199" s="127">
        <v>43546</v>
      </c>
      <c r="D199" s="124" t="s">
        <v>415</v>
      </c>
      <c r="E199" s="124">
        <v>4440471</v>
      </c>
      <c r="F199" s="99" t="s">
        <v>416</v>
      </c>
      <c r="G199" s="107" t="s">
        <v>27</v>
      </c>
      <c r="H199" s="110">
        <v>43816</v>
      </c>
      <c r="I199" s="100">
        <f t="shared" si="3"/>
        <v>193</v>
      </c>
      <c r="J199" s="107" t="s">
        <v>82</v>
      </c>
    </row>
    <row r="200" spans="2:10" ht="28.5" x14ac:dyDescent="0.2">
      <c r="B200" s="107" t="s">
        <v>79</v>
      </c>
      <c r="C200" s="127">
        <v>43556</v>
      </c>
      <c r="D200" s="124" t="s">
        <v>417</v>
      </c>
      <c r="E200" s="124">
        <v>4446883</v>
      </c>
      <c r="F200" s="99" t="s">
        <v>418</v>
      </c>
      <c r="G200" s="107" t="s">
        <v>27</v>
      </c>
      <c r="H200" s="110">
        <v>43768</v>
      </c>
      <c r="I200" s="100">
        <f t="shared" si="3"/>
        <v>153</v>
      </c>
      <c r="J200" s="107" t="s">
        <v>82</v>
      </c>
    </row>
    <row r="201" spans="2:10" ht="28.5" x14ac:dyDescent="0.2">
      <c r="B201" s="107" t="s">
        <v>79</v>
      </c>
      <c r="C201" s="127">
        <v>43671</v>
      </c>
      <c r="D201" s="124" t="s">
        <v>419</v>
      </c>
      <c r="E201" s="124">
        <v>4449098</v>
      </c>
      <c r="F201" s="99" t="s">
        <v>420</v>
      </c>
      <c r="G201" s="107" t="s">
        <v>27</v>
      </c>
      <c r="H201" s="110">
        <v>43789</v>
      </c>
      <c r="I201" s="100">
        <f t="shared" si="3"/>
        <v>85</v>
      </c>
      <c r="J201" s="107" t="s">
        <v>82</v>
      </c>
    </row>
    <row r="202" spans="2:10" ht="28.5" x14ac:dyDescent="0.2">
      <c r="B202" s="107" t="s">
        <v>79</v>
      </c>
      <c r="C202" s="127">
        <v>43657</v>
      </c>
      <c r="D202" s="124" t="s">
        <v>421</v>
      </c>
      <c r="E202" s="124">
        <v>4577307</v>
      </c>
      <c r="F202" s="99" t="s">
        <v>422</v>
      </c>
      <c r="G202" s="107" t="s">
        <v>27</v>
      </c>
      <c r="H202" s="110">
        <v>43767</v>
      </c>
      <c r="I202" s="100">
        <f t="shared" si="3"/>
        <v>79</v>
      </c>
      <c r="J202" s="107" t="s">
        <v>82</v>
      </c>
    </row>
    <row r="203" spans="2:10" ht="28.5" x14ac:dyDescent="0.2">
      <c r="B203" s="107" t="s">
        <v>79</v>
      </c>
      <c r="C203" s="127">
        <v>43637</v>
      </c>
      <c r="D203" s="124" t="s">
        <v>423</v>
      </c>
      <c r="E203" s="124">
        <v>4577313</v>
      </c>
      <c r="F203" s="99" t="s">
        <v>424</v>
      </c>
      <c r="G203" s="107" t="s">
        <v>27</v>
      </c>
      <c r="H203" s="110">
        <v>43662</v>
      </c>
      <c r="I203" s="100">
        <f t="shared" si="3"/>
        <v>18</v>
      </c>
      <c r="J203" s="107" t="s">
        <v>82</v>
      </c>
    </row>
    <row r="204" spans="2:10" ht="71.25" x14ac:dyDescent="0.2">
      <c r="B204" s="107" t="s">
        <v>79</v>
      </c>
      <c r="C204" s="127">
        <v>43565</v>
      </c>
      <c r="D204" s="124" t="s">
        <v>425</v>
      </c>
      <c r="E204" s="124">
        <v>4506656</v>
      </c>
      <c r="F204" s="99" t="s">
        <v>426</v>
      </c>
      <c r="G204" s="107" t="s">
        <v>27</v>
      </c>
      <c r="H204" s="110">
        <v>43760</v>
      </c>
      <c r="I204" s="100">
        <f t="shared" si="3"/>
        <v>140</v>
      </c>
      <c r="J204" s="107" t="s">
        <v>82</v>
      </c>
    </row>
    <row r="205" spans="2:10" ht="28.5" x14ac:dyDescent="0.2">
      <c r="B205" s="107" t="s">
        <v>79</v>
      </c>
      <c r="C205" s="127">
        <v>43623</v>
      </c>
      <c r="D205" s="124" t="s">
        <v>427</v>
      </c>
      <c r="E205" s="124">
        <v>4471199</v>
      </c>
      <c r="F205" s="99" t="s">
        <v>428</v>
      </c>
      <c r="G205" s="107" t="s">
        <v>27</v>
      </c>
      <c r="H205" s="110">
        <v>43812</v>
      </c>
      <c r="I205" s="100">
        <f t="shared" si="3"/>
        <v>136</v>
      </c>
      <c r="J205" s="107" t="s">
        <v>82</v>
      </c>
    </row>
    <row r="206" spans="2:10" ht="28.5" x14ac:dyDescent="0.2">
      <c r="B206" s="107" t="s">
        <v>79</v>
      </c>
      <c r="C206" s="127">
        <v>43691</v>
      </c>
      <c r="D206" s="124" t="s">
        <v>429</v>
      </c>
      <c r="E206" s="124">
        <v>4537925</v>
      </c>
      <c r="F206" s="99" t="s">
        <v>430</v>
      </c>
      <c r="G206" s="107" t="s">
        <v>27</v>
      </c>
      <c r="H206" s="110">
        <v>43845</v>
      </c>
      <c r="I206" s="100">
        <f t="shared" si="3"/>
        <v>111</v>
      </c>
      <c r="J206" s="107" t="s">
        <v>82</v>
      </c>
    </row>
    <row r="207" spans="2:10" ht="42.75" x14ac:dyDescent="0.2">
      <c r="B207" s="107" t="s">
        <v>79</v>
      </c>
      <c r="C207" s="127">
        <v>43721</v>
      </c>
      <c r="D207" s="124" t="s">
        <v>431</v>
      </c>
      <c r="E207" s="124">
        <v>4653920</v>
      </c>
      <c r="F207" s="99" t="s">
        <v>432</v>
      </c>
      <c r="G207" s="107" t="s">
        <v>27</v>
      </c>
      <c r="H207" s="110">
        <v>43853</v>
      </c>
      <c r="I207" s="100">
        <f t="shared" si="3"/>
        <v>95</v>
      </c>
      <c r="J207" s="107" t="s">
        <v>82</v>
      </c>
    </row>
    <row r="208" spans="2:10" ht="28.5" x14ac:dyDescent="0.2">
      <c r="B208" s="107" t="s">
        <v>79</v>
      </c>
      <c r="C208" s="127">
        <v>43735</v>
      </c>
      <c r="D208" s="124" t="s">
        <v>433</v>
      </c>
      <c r="E208" s="124">
        <v>4590342</v>
      </c>
      <c r="F208" s="99" t="s">
        <v>434</v>
      </c>
      <c r="G208" s="107" t="s">
        <v>27</v>
      </c>
      <c r="H208" s="110">
        <v>43783</v>
      </c>
      <c r="I208" s="100">
        <f t="shared" si="3"/>
        <v>35</v>
      </c>
      <c r="J208" s="107" t="s">
        <v>82</v>
      </c>
    </row>
    <row r="209" spans="2:10" ht="28.5" x14ac:dyDescent="0.2">
      <c r="B209" s="107" t="s">
        <v>79</v>
      </c>
      <c r="C209" s="127">
        <v>43700</v>
      </c>
      <c r="D209" s="124" t="s">
        <v>435</v>
      </c>
      <c r="E209" s="124">
        <v>4551713</v>
      </c>
      <c r="F209" s="99" t="s">
        <v>436</v>
      </c>
      <c r="G209" s="107" t="s">
        <v>27</v>
      </c>
      <c r="H209" s="110">
        <v>43812</v>
      </c>
      <c r="I209" s="100">
        <f t="shared" si="3"/>
        <v>81</v>
      </c>
      <c r="J209" s="107" t="s">
        <v>82</v>
      </c>
    </row>
    <row r="210" spans="2:10" ht="28.5" x14ac:dyDescent="0.2">
      <c r="B210" s="107" t="s">
        <v>79</v>
      </c>
      <c r="C210" s="127">
        <v>43721</v>
      </c>
      <c r="D210" s="124" t="s">
        <v>437</v>
      </c>
      <c r="E210" s="124">
        <v>4575110</v>
      </c>
      <c r="F210" s="99" t="s">
        <v>438</v>
      </c>
      <c r="G210" s="107" t="s">
        <v>27</v>
      </c>
      <c r="H210" s="110">
        <v>43861</v>
      </c>
      <c r="I210" s="100">
        <f t="shared" si="3"/>
        <v>101</v>
      </c>
      <c r="J210" s="107" t="s">
        <v>82</v>
      </c>
    </row>
    <row r="211" spans="2:10" ht="28.5" x14ac:dyDescent="0.2">
      <c r="B211" s="107" t="s">
        <v>79</v>
      </c>
      <c r="C211" s="127">
        <v>43691</v>
      </c>
      <c r="D211" s="124" t="s">
        <v>439</v>
      </c>
      <c r="E211" s="124">
        <v>4538540</v>
      </c>
      <c r="F211" s="99" t="s">
        <v>440</v>
      </c>
      <c r="G211" s="107" t="s">
        <v>27</v>
      </c>
      <c r="H211" s="110">
        <v>43845</v>
      </c>
      <c r="I211" s="100">
        <f t="shared" si="3"/>
        <v>111</v>
      </c>
      <c r="J211" s="107" t="s">
        <v>82</v>
      </c>
    </row>
    <row r="212" spans="2:10" ht="28.5" x14ac:dyDescent="0.2">
      <c r="B212" s="107" t="s">
        <v>79</v>
      </c>
      <c r="C212" s="127">
        <v>43728</v>
      </c>
      <c r="D212" s="124" t="s">
        <v>441</v>
      </c>
      <c r="E212" s="124">
        <v>4449098</v>
      </c>
      <c r="F212" s="99" t="s">
        <v>420</v>
      </c>
      <c r="G212" s="107" t="s">
        <v>27</v>
      </c>
      <c r="H212" s="110">
        <v>43789</v>
      </c>
      <c r="I212" s="100">
        <f t="shared" si="3"/>
        <v>44</v>
      </c>
      <c r="J212" s="107" t="s">
        <v>82</v>
      </c>
    </row>
    <row r="213" spans="2:10" ht="28.5" x14ac:dyDescent="0.2">
      <c r="B213" s="107" t="s">
        <v>79</v>
      </c>
      <c r="C213" s="127">
        <v>43781</v>
      </c>
      <c r="D213" s="124" t="s">
        <v>442</v>
      </c>
      <c r="E213" s="124">
        <v>4667154</v>
      </c>
      <c r="F213" s="99" t="s">
        <v>443</v>
      </c>
      <c r="G213" s="107" t="s">
        <v>27</v>
      </c>
      <c r="H213" s="110">
        <v>43817</v>
      </c>
      <c r="I213" s="100">
        <f t="shared" si="3"/>
        <v>27</v>
      </c>
      <c r="J213" s="107" t="s">
        <v>82</v>
      </c>
    </row>
    <row r="214" spans="2:10" ht="28.5" x14ac:dyDescent="0.2">
      <c r="B214" s="107" t="s">
        <v>79</v>
      </c>
      <c r="C214" s="127">
        <v>43728</v>
      </c>
      <c r="D214" s="124" t="s">
        <v>444</v>
      </c>
      <c r="E214" s="124">
        <v>4582419</v>
      </c>
      <c r="F214" s="99" t="s">
        <v>445</v>
      </c>
      <c r="G214" s="107" t="s">
        <v>27</v>
      </c>
      <c r="H214" s="110">
        <v>43861</v>
      </c>
      <c r="I214" s="100">
        <f t="shared" si="3"/>
        <v>96</v>
      </c>
      <c r="J214" s="107" t="s">
        <v>82</v>
      </c>
    </row>
    <row r="215" spans="2:10" ht="28.5" x14ac:dyDescent="0.2">
      <c r="B215" s="107" t="s">
        <v>79</v>
      </c>
      <c r="C215" s="127">
        <v>43606</v>
      </c>
      <c r="D215" s="124" t="s">
        <v>446</v>
      </c>
      <c r="E215" s="124">
        <v>4446315</v>
      </c>
      <c r="F215" s="99" t="s">
        <v>447</v>
      </c>
      <c r="G215" s="107" t="s">
        <v>448</v>
      </c>
      <c r="H215" s="110">
        <v>43658</v>
      </c>
      <c r="I215" s="100">
        <f t="shared" si="3"/>
        <v>39</v>
      </c>
      <c r="J215" s="107" t="s">
        <v>82</v>
      </c>
    </row>
    <row r="216" spans="2:10" ht="28.5" x14ac:dyDescent="0.2">
      <c r="B216" s="107" t="s">
        <v>79</v>
      </c>
      <c r="C216" s="127">
        <v>43733</v>
      </c>
      <c r="D216" s="124" t="s">
        <v>449</v>
      </c>
      <c r="E216" s="124">
        <v>4577297</v>
      </c>
      <c r="F216" s="99" t="s">
        <v>360</v>
      </c>
      <c r="G216" s="107" t="s">
        <v>448</v>
      </c>
      <c r="H216" s="110">
        <v>44011</v>
      </c>
      <c r="I216" s="100">
        <f t="shared" si="3"/>
        <v>199</v>
      </c>
      <c r="J216" s="107" t="s">
        <v>450</v>
      </c>
    </row>
    <row r="217" spans="2:10" ht="28.5" x14ac:dyDescent="0.2">
      <c r="B217" s="100" t="s">
        <v>802</v>
      </c>
      <c r="C217" s="137">
        <v>43207</v>
      </c>
      <c r="D217" s="138" t="s">
        <v>451</v>
      </c>
      <c r="E217" s="139">
        <v>4331071</v>
      </c>
      <c r="F217" s="140" t="s">
        <v>272</v>
      </c>
      <c r="G217" s="100" t="s">
        <v>27</v>
      </c>
      <c r="H217" s="141">
        <v>43511</v>
      </c>
      <c r="I217" s="119">
        <v>304</v>
      </c>
      <c r="J217" s="119" t="s">
        <v>82</v>
      </c>
    </row>
    <row r="218" spans="2:10" ht="42.75" x14ac:dyDescent="0.2">
      <c r="B218" s="100" t="s">
        <v>802</v>
      </c>
      <c r="C218" s="137">
        <v>43460</v>
      </c>
      <c r="D218" s="138" t="s">
        <v>452</v>
      </c>
      <c r="E218" s="139">
        <v>4331913</v>
      </c>
      <c r="F218" s="140" t="s">
        <v>260</v>
      </c>
      <c r="G218" s="116" t="s">
        <v>27</v>
      </c>
      <c r="H218" s="142">
        <v>43690</v>
      </c>
      <c r="I218" s="119">
        <v>230</v>
      </c>
      <c r="J218" s="119" t="s">
        <v>453</v>
      </c>
    </row>
    <row r="219" spans="2:10" ht="57" x14ac:dyDescent="0.2">
      <c r="B219" s="100" t="s">
        <v>802</v>
      </c>
      <c r="C219" s="143">
        <v>43479</v>
      </c>
      <c r="D219" s="138" t="s">
        <v>454</v>
      </c>
      <c r="E219" s="139">
        <v>4334233</v>
      </c>
      <c r="F219" s="140" t="s">
        <v>149</v>
      </c>
      <c r="G219" s="116" t="s">
        <v>27</v>
      </c>
      <c r="H219" s="142">
        <v>43755</v>
      </c>
      <c r="I219" s="119">
        <v>276</v>
      </c>
      <c r="J219" s="119" t="s">
        <v>82</v>
      </c>
    </row>
    <row r="220" spans="2:10" ht="42.75" x14ac:dyDescent="0.2">
      <c r="B220" s="100" t="s">
        <v>802</v>
      </c>
      <c r="C220" s="143">
        <v>43136</v>
      </c>
      <c r="D220" s="138" t="s">
        <v>455</v>
      </c>
      <c r="E220" s="139">
        <v>4338272</v>
      </c>
      <c r="F220" s="140" t="s">
        <v>456</v>
      </c>
      <c r="G220" s="116" t="s">
        <v>27</v>
      </c>
      <c r="H220" s="142">
        <v>43612</v>
      </c>
      <c r="I220" s="119">
        <v>476</v>
      </c>
      <c r="J220" s="119" t="s">
        <v>82</v>
      </c>
    </row>
    <row r="221" spans="2:10" ht="28.5" x14ac:dyDescent="0.2">
      <c r="B221" s="100" t="s">
        <v>802</v>
      </c>
      <c r="C221" s="143">
        <v>43489</v>
      </c>
      <c r="D221" s="138" t="s">
        <v>457</v>
      </c>
      <c r="E221" s="139">
        <v>4345071</v>
      </c>
      <c r="F221" s="140" t="s">
        <v>458</v>
      </c>
      <c r="G221" s="116" t="s">
        <v>27</v>
      </c>
      <c r="H221" s="142">
        <v>43662</v>
      </c>
      <c r="I221" s="119">
        <v>173</v>
      </c>
      <c r="J221" s="119" t="s">
        <v>82</v>
      </c>
    </row>
    <row r="222" spans="2:10" ht="42.75" x14ac:dyDescent="0.2">
      <c r="B222" s="100" t="s">
        <v>802</v>
      </c>
      <c r="C222" s="143">
        <v>43054</v>
      </c>
      <c r="D222" s="138" t="s">
        <v>459</v>
      </c>
      <c r="E222" s="139">
        <v>4363991</v>
      </c>
      <c r="F222" s="140" t="s">
        <v>260</v>
      </c>
      <c r="G222" s="116" t="s">
        <v>27</v>
      </c>
      <c r="H222" s="142">
        <v>43690</v>
      </c>
      <c r="I222" s="119">
        <v>636</v>
      </c>
      <c r="J222" s="134" t="s">
        <v>82</v>
      </c>
    </row>
    <row r="223" spans="2:10" ht="57" x14ac:dyDescent="0.2">
      <c r="B223" s="100" t="s">
        <v>802</v>
      </c>
      <c r="C223" s="143">
        <v>43213</v>
      </c>
      <c r="D223" s="138" t="s">
        <v>460</v>
      </c>
      <c r="E223" s="139">
        <v>4364343</v>
      </c>
      <c r="F223" s="140" t="s">
        <v>131</v>
      </c>
      <c r="G223" s="116" t="s">
        <v>27</v>
      </c>
      <c r="H223" s="142">
        <v>43812</v>
      </c>
      <c r="I223" s="119">
        <v>599</v>
      </c>
      <c r="J223" s="119" t="s">
        <v>82</v>
      </c>
    </row>
    <row r="224" spans="2:10" ht="28.5" x14ac:dyDescent="0.2">
      <c r="B224" s="100" t="s">
        <v>802</v>
      </c>
      <c r="C224" s="143">
        <v>43172</v>
      </c>
      <c r="D224" s="138" t="s">
        <v>461</v>
      </c>
      <c r="E224" s="139">
        <v>4364364</v>
      </c>
      <c r="F224" s="140" t="s">
        <v>462</v>
      </c>
      <c r="G224" s="116" t="s">
        <v>27</v>
      </c>
      <c r="H224" s="142">
        <v>43690</v>
      </c>
      <c r="I224" s="119">
        <v>518</v>
      </c>
      <c r="J224" s="119" t="s">
        <v>82</v>
      </c>
    </row>
    <row r="225" spans="2:10" ht="42.75" x14ac:dyDescent="0.2">
      <c r="B225" s="100" t="s">
        <v>802</v>
      </c>
      <c r="C225" s="143">
        <v>43263</v>
      </c>
      <c r="D225" s="138" t="s">
        <v>463</v>
      </c>
      <c r="E225" s="139">
        <v>4364419</v>
      </c>
      <c r="F225" s="140" t="s">
        <v>274</v>
      </c>
      <c r="G225" s="116" t="s">
        <v>27</v>
      </c>
      <c r="H225" s="142">
        <v>43612</v>
      </c>
      <c r="I225" s="119">
        <v>349</v>
      </c>
      <c r="J225" s="119" t="s">
        <v>82</v>
      </c>
    </row>
    <row r="226" spans="2:10" ht="28.5" x14ac:dyDescent="0.2">
      <c r="B226" s="100" t="s">
        <v>802</v>
      </c>
      <c r="C226" s="143">
        <v>42671</v>
      </c>
      <c r="D226" s="138" t="s">
        <v>192</v>
      </c>
      <c r="E226" s="139">
        <v>4364511</v>
      </c>
      <c r="F226" s="140" t="s">
        <v>193</v>
      </c>
      <c r="G226" s="116" t="s">
        <v>27</v>
      </c>
      <c r="H226" s="142">
        <v>43746</v>
      </c>
      <c r="I226" s="119">
        <v>1075</v>
      </c>
      <c r="J226" s="119" t="s">
        <v>82</v>
      </c>
    </row>
    <row r="227" spans="2:10" ht="28.5" x14ac:dyDescent="0.2">
      <c r="B227" s="100" t="s">
        <v>802</v>
      </c>
      <c r="C227" s="143">
        <v>43222</v>
      </c>
      <c r="D227" s="138" t="s">
        <v>464</v>
      </c>
      <c r="E227" s="139">
        <v>4364897</v>
      </c>
      <c r="F227" s="140" t="s">
        <v>465</v>
      </c>
      <c r="G227" s="116" t="s">
        <v>27</v>
      </c>
      <c r="H227" s="142">
        <v>43679</v>
      </c>
      <c r="I227" s="119">
        <v>457</v>
      </c>
      <c r="J227" s="119" t="s">
        <v>82</v>
      </c>
    </row>
    <row r="228" spans="2:10" ht="28.5" x14ac:dyDescent="0.2">
      <c r="B228" s="100" t="s">
        <v>802</v>
      </c>
      <c r="C228" s="143">
        <v>43208</v>
      </c>
      <c r="D228" s="138" t="s">
        <v>466</v>
      </c>
      <c r="E228" s="139">
        <v>4364901</v>
      </c>
      <c r="F228" s="140" t="s">
        <v>467</v>
      </c>
      <c r="G228" s="116" t="s">
        <v>27</v>
      </c>
      <c r="H228" s="142">
        <v>43717</v>
      </c>
      <c r="I228" s="119">
        <v>509</v>
      </c>
      <c r="J228" s="134" t="s">
        <v>82</v>
      </c>
    </row>
    <row r="229" spans="2:10" ht="28.5" x14ac:dyDescent="0.2">
      <c r="B229" s="100" t="s">
        <v>802</v>
      </c>
      <c r="C229" s="143">
        <v>43333</v>
      </c>
      <c r="D229" s="138" t="s">
        <v>468</v>
      </c>
      <c r="E229" s="139">
        <v>4364952</v>
      </c>
      <c r="F229" s="140" t="s">
        <v>297</v>
      </c>
      <c r="G229" s="116" t="s">
        <v>27</v>
      </c>
      <c r="H229" s="142">
        <v>43812</v>
      </c>
      <c r="I229" s="119">
        <v>479</v>
      </c>
      <c r="J229" s="119" t="s">
        <v>82</v>
      </c>
    </row>
    <row r="230" spans="2:10" ht="42.75" x14ac:dyDescent="0.2">
      <c r="B230" s="100" t="s">
        <v>802</v>
      </c>
      <c r="C230" s="143">
        <v>43230</v>
      </c>
      <c r="D230" s="138" t="s">
        <v>469</v>
      </c>
      <c r="E230" s="139">
        <v>4365220</v>
      </c>
      <c r="F230" s="140" t="s">
        <v>470</v>
      </c>
      <c r="G230" s="116" t="s">
        <v>27</v>
      </c>
      <c r="H230" s="142">
        <v>43754</v>
      </c>
      <c r="I230" s="119">
        <v>524</v>
      </c>
      <c r="J230" s="119" t="s">
        <v>82</v>
      </c>
    </row>
    <row r="231" spans="2:10" ht="28.5" x14ac:dyDescent="0.2">
      <c r="B231" s="100" t="s">
        <v>802</v>
      </c>
      <c r="C231" s="143">
        <v>43291</v>
      </c>
      <c r="D231" s="138" t="s">
        <v>471</v>
      </c>
      <c r="E231" s="139">
        <v>4399280</v>
      </c>
      <c r="F231" s="140" t="s">
        <v>472</v>
      </c>
      <c r="G231" s="116" t="s">
        <v>27</v>
      </c>
      <c r="H231" s="142">
        <v>43766</v>
      </c>
      <c r="I231" s="119">
        <v>475</v>
      </c>
      <c r="J231" s="119" t="s">
        <v>82</v>
      </c>
    </row>
    <row r="232" spans="2:10" ht="28.5" x14ac:dyDescent="0.2">
      <c r="B232" s="100" t="s">
        <v>802</v>
      </c>
      <c r="C232" s="143">
        <v>43550</v>
      </c>
      <c r="D232" s="138" t="s">
        <v>473</v>
      </c>
      <c r="E232" s="139">
        <v>4400467</v>
      </c>
      <c r="F232" s="140" t="s">
        <v>143</v>
      </c>
      <c r="G232" s="116" t="s">
        <v>27</v>
      </c>
      <c r="H232" s="142">
        <v>43679</v>
      </c>
      <c r="I232" s="119">
        <v>129</v>
      </c>
      <c r="J232" s="119" t="s">
        <v>82</v>
      </c>
    </row>
    <row r="233" spans="2:10" ht="28.5" x14ac:dyDescent="0.2">
      <c r="B233" s="100" t="s">
        <v>802</v>
      </c>
      <c r="C233" s="143">
        <v>43553</v>
      </c>
      <c r="D233" s="138" t="s">
        <v>474</v>
      </c>
      <c r="E233" s="139">
        <v>4404051</v>
      </c>
      <c r="F233" s="140" t="s">
        <v>458</v>
      </c>
      <c r="G233" s="116" t="s">
        <v>27</v>
      </c>
      <c r="H233" s="142">
        <v>43662</v>
      </c>
      <c r="I233" s="119">
        <v>109</v>
      </c>
      <c r="J233" s="119" t="s">
        <v>82</v>
      </c>
    </row>
    <row r="234" spans="2:10" ht="42.75" x14ac:dyDescent="0.2">
      <c r="B234" s="100" t="s">
        <v>802</v>
      </c>
      <c r="C234" s="143">
        <v>43202</v>
      </c>
      <c r="D234" s="138" t="s">
        <v>475</v>
      </c>
      <c r="E234" s="139">
        <v>4412039</v>
      </c>
      <c r="F234" s="140" t="s">
        <v>476</v>
      </c>
      <c r="G234" s="116" t="s">
        <v>27</v>
      </c>
      <c r="H234" s="142">
        <v>43746</v>
      </c>
      <c r="I234" s="119">
        <v>544</v>
      </c>
      <c r="J234" s="134" t="s">
        <v>82</v>
      </c>
    </row>
    <row r="235" spans="2:10" ht="28.5" x14ac:dyDescent="0.2">
      <c r="B235" s="100" t="s">
        <v>802</v>
      </c>
      <c r="C235" s="143">
        <v>43553</v>
      </c>
      <c r="D235" s="138" t="s">
        <v>477</v>
      </c>
      <c r="E235" s="139">
        <v>4416760</v>
      </c>
      <c r="F235" s="140" t="s">
        <v>272</v>
      </c>
      <c r="G235" s="116" t="s">
        <v>27</v>
      </c>
      <c r="H235" s="142">
        <v>43719</v>
      </c>
      <c r="I235" s="119">
        <v>166</v>
      </c>
      <c r="J235" s="119" t="s">
        <v>82</v>
      </c>
    </row>
    <row r="236" spans="2:10" ht="28.5" x14ac:dyDescent="0.2">
      <c r="B236" s="100" t="s">
        <v>802</v>
      </c>
      <c r="C236" s="143">
        <v>43591</v>
      </c>
      <c r="D236" s="138" t="s">
        <v>478</v>
      </c>
      <c r="E236" s="139">
        <v>4437825</v>
      </c>
      <c r="F236" s="140" t="s">
        <v>479</v>
      </c>
      <c r="G236" s="116" t="s">
        <v>27</v>
      </c>
      <c r="H236" s="142">
        <v>43746</v>
      </c>
      <c r="I236" s="119">
        <v>155</v>
      </c>
      <c r="J236" s="119" t="s">
        <v>82</v>
      </c>
    </row>
    <row r="237" spans="2:10" ht="28.5" x14ac:dyDescent="0.2">
      <c r="B237" s="100" t="s">
        <v>802</v>
      </c>
      <c r="C237" s="143">
        <v>43402</v>
      </c>
      <c r="D237" s="138" t="s">
        <v>480</v>
      </c>
      <c r="E237" s="139">
        <v>4482352</v>
      </c>
      <c r="F237" s="140" t="s">
        <v>290</v>
      </c>
      <c r="G237" s="116" t="s">
        <v>27</v>
      </c>
      <c r="H237" s="142">
        <v>43719</v>
      </c>
      <c r="I237" s="119">
        <v>317</v>
      </c>
      <c r="J237" s="119" t="s">
        <v>82</v>
      </c>
    </row>
    <row r="238" spans="2:10" ht="28.5" x14ac:dyDescent="0.2">
      <c r="B238" s="100" t="s">
        <v>802</v>
      </c>
      <c r="C238" s="143">
        <v>43425</v>
      </c>
      <c r="D238" s="138" t="s">
        <v>481</v>
      </c>
      <c r="E238" s="139">
        <v>4482747</v>
      </c>
      <c r="F238" s="140" t="s">
        <v>482</v>
      </c>
      <c r="G238" s="116" t="s">
        <v>27</v>
      </c>
      <c r="H238" s="142">
        <v>43812</v>
      </c>
      <c r="I238" s="119">
        <v>387</v>
      </c>
      <c r="J238" s="119" t="s">
        <v>82</v>
      </c>
    </row>
    <row r="239" spans="2:10" ht="28.5" x14ac:dyDescent="0.2">
      <c r="B239" s="100" t="s">
        <v>802</v>
      </c>
      <c r="C239" s="143">
        <v>42962</v>
      </c>
      <c r="D239" s="138" t="s">
        <v>483</v>
      </c>
      <c r="E239" s="139">
        <v>4504791</v>
      </c>
      <c r="F239" s="140" t="s">
        <v>484</v>
      </c>
      <c r="G239" s="116" t="s">
        <v>27</v>
      </c>
      <c r="H239" s="142">
        <v>43719</v>
      </c>
      <c r="I239" s="119">
        <v>757</v>
      </c>
      <c r="J239" s="119" t="s">
        <v>82</v>
      </c>
    </row>
    <row r="240" spans="2:10" ht="57" x14ac:dyDescent="0.2">
      <c r="B240" s="100" t="s">
        <v>802</v>
      </c>
      <c r="C240" s="143">
        <v>43203</v>
      </c>
      <c r="D240" s="138" t="s">
        <v>485</v>
      </c>
      <c r="E240" s="139">
        <v>4508366</v>
      </c>
      <c r="F240" s="140" t="s">
        <v>486</v>
      </c>
      <c r="G240" s="116" t="s">
        <v>27</v>
      </c>
      <c r="H240" s="142">
        <v>43707</v>
      </c>
      <c r="I240" s="119">
        <v>504</v>
      </c>
      <c r="J240" s="134" t="s">
        <v>82</v>
      </c>
    </row>
    <row r="241" spans="2:10" ht="57" x14ac:dyDescent="0.2">
      <c r="B241" s="100" t="s">
        <v>802</v>
      </c>
      <c r="C241" s="143">
        <v>43144</v>
      </c>
      <c r="D241" s="138" t="s">
        <v>487</v>
      </c>
      <c r="E241" s="139">
        <v>4508493</v>
      </c>
      <c r="F241" s="140" t="s">
        <v>295</v>
      </c>
      <c r="G241" s="116" t="s">
        <v>27</v>
      </c>
      <c r="H241" s="142">
        <v>43826</v>
      </c>
      <c r="I241" s="119">
        <v>682</v>
      </c>
      <c r="J241" s="119" t="s">
        <v>82</v>
      </c>
    </row>
    <row r="242" spans="2:10" ht="28.5" x14ac:dyDescent="0.2">
      <c r="B242" s="100" t="s">
        <v>802</v>
      </c>
      <c r="C242" s="143">
        <v>43280</v>
      </c>
      <c r="D242" s="138" t="s">
        <v>488</v>
      </c>
      <c r="E242" s="139">
        <v>4572506</v>
      </c>
      <c r="F242" s="140" t="s">
        <v>155</v>
      </c>
      <c r="G242" s="116" t="s">
        <v>27</v>
      </c>
      <c r="H242" s="142">
        <v>43812</v>
      </c>
      <c r="I242" s="119">
        <v>532</v>
      </c>
      <c r="J242" s="119" t="s">
        <v>82</v>
      </c>
    </row>
    <row r="243" spans="2:10" ht="28.5" x14ac:dyDescent="0.2">
      <c r="B243" s="100" t="s">
        <v>802</v>
      </c>
      <c r="C243" s="143">
        <v>43171</v>
      </c>
      <c r="D243" s="138" t="s">
        <v>489</v>
      </c>
      <c r="E243" s="139">
        <v>4591009</v>
      </c>
      <c r="F243" s="140" t="s">
        <v>178</v>
      </c>
      <c r="G243" s="116" t="s">
        <v>27</v>
      </c>
      <c r="H243" s="142">
        <v>43781</v>
      </c>
      <c r="I243" s="119">
        <v>610</v>
      </c>
      <c r="J243" s="119" t="s">
        <v>82</v>
      </c>
    </row>
    <row r="244" spans="2:10" ht="28.5" x14ac:dyDescent="0.2">
      <c r="B244" s="100" t="s">
        <v>802</v>
      </c>
      <c r="C244" s="143">
        <v>43462</v>
      </c>
      <c r="D244" s="138" t="s">
        <v>395</v>
      </c>
      <c r="E244" s="139">
        <v>4620894</v>
      </c>
      <c r="F244" s="140" t="s">
        <v>396</v>
      </c>
      <c r="G244" s="116" t="s">
        <v>27</v>
      </c>
      <c r="H244" s="142">
        <v>43587</v>
      </c>
      <c r="I244" s="119">
        <v>125</v>
      </c>
      <c r="J244" s="119" t="s">
        <v>82</v>
      </c>
    </row>
    <row r="245" spans="2:10" ht="28.5" x14ac:dyDescent="0.2">
      <c r="B245" s="100" t="s">
        <v>802</v>
      </c>
      <c r="C245" s="143">
        <v>43171</v>
      </c>
      <c r="D245" s="138" t="s">
        <v>489</v>
      </c>
      <c r="E245" s="139">
        <v>4623512</v>
      </c>
      <c r="F245" s="140" t="s">
        <v>178</v>
      </c>
      <c r="G245" s="116" t="s">
        <v>27</v>
      </c>
      <c r="H245" s="142">
        <v>43881</v>
      </c>
      <c r="I245" s="119">
        <v>710</v>
      </c>
      <c r="J245" s="134" t="s">
        <v>82</v>
      </c>
    </row>
    <row r="246" spans="2:10" ht="28.5" x14ac:dyDescent="0.2">
      <c r="B246" s="100" t="s">
        <v>802</v>
      </c>
      <c r="C246" s="143">
        <v>43175</v>
      </c>
      <c r="D246" s="138" t="s">
        <v>490</v>
      </c>
      <c r="E246" s="139">
        <v>4626255</v>
      </c>
      <c r="F246" s="140" t="s">
        <v>167</v>
      </c>
      <c r="G246" s="116" t="s">
        <v>27</v>
      </c>
      <c r="H246" s="142">
        <v>43861</v>
      </c>
      <c r="I246" s="119">
        <v>686</v>
      </c>
      <c r="J246" s="119" t="s">
        <v>82</v>
      </c>
    </row>
    <row r="247" spans="2:10" ht="42.75" x14ac:dyDescent="0.2">
      <c r="B247" s="100" t="s">
        <v>802</v>
      </c>
      <c r="C247" s="143">
        <v>43089</v>
      </c>
      <c r="D247" s="138" t="s">
        <v>364</v>
      </c>
      <c r="E247" s="139">
        <v>4633790</v>
      </c>
      <c r="F247" s="140" t="s">
        <v>365</v>
      </c>
      <c r="G247" s="144" t="s">
        <v>27</v>
      </c>
      <c r="H247" s="145">
        <v>43679</v>
      </c>
      <c r="I247" s="134">
        <v>590</v>
      </c>
      <c r="J247" s="134" t="s">
        <v>82</v>
      </c>
    </row>
    <row r="248" spans="2:10" ht="15" x14ac:dyDescent="0.25">
      <c r="B248" s="159" t="s">
        <v>1</v>
      </c>
      <c r="C248" s="216">
        <v>2020</v>
      </c>
      <c r="D248" s="217"/>
      <c r="E248" s="217"/>
      <c r="F248" s="217"/>
      <c r="G248" s="217"/>
      <c r="H248" s="217"/>
      <c r="I248" s="217"/>
      <c r="J248" s="217"/>
    </row>
    <row r="249" spans="2:10" ht="28.5" x14ac:dyDescent="0.2">
      <c r="B249" s="97" t="s">
        <v>79</v>
      </c>
      <c r="C249" s="175">
        <v>43846</v>
      </c>
      <c r="D249" s="170" t="s">
        <v>491</v>
      </c>
      <c r="E249" s="176">
        <v>4691558</v>
      </c>
      <c r="F249" s="168" t="s">
        <v>492</v>
      </c>
      <c r="G249" s="177" t="s">
        <v>27</v>
      </c>
      <c r="H249" s="178">
        <v>44153</v>
      </c>
      <c r="I249" s="179">
        <f t="shared" ref="I249:I251" si="4">NETWORKDAYS(C249,H249)</f>
        <v>220</v>
      </c>
      <c r="J249" s="176" t="s">
        <v>493</v>
      </c>
    </row>
    <row r="250" spans="2:10" ht="28.5" x14ac:dyDescent="0.2">
      <c r="B250" s="104" t="s">
        <v>79</v>
      </c>
      <c r="C250" s="171">
        <v>43853</v>
      </c>
      <c r="D250" s="116" t="s">
        <v>494</v>
      </c>
      <c r="E250" s="172">
        <v>4698591</v>
      </c>
      <c r="F250" s="172" t="s">
        <v>495</v>
      </c>
      <c r="G250" s="173" t="s">
        <v>27</v>
      </c>
      <c r="H250" s="174">
        <v>44111</v>
      </c>
      <c r="I250" s="114">
        <f t="shared" si="4"/>
        <v>185</v>
      </c>
      <c r="J250" s="172" t="s">
        <v>493</v>
      </c>
    </row>
    <row r="251" spans="2:10" ht="44.25" customHeight="1" x14ac:dyDescent="0.2">
      <c r="B251" s="107" t="s">
        <v>79</v>
      </c>
      <c r="C251" s="146">
        <v>43991</v>
      </c>
      <c r="D251" s="100" t="s">
        <v>496</v>
      </c>
      <c r="E251" s="101">
        <v>4790611</v>
      </c>
      <c r="F251" s="100" t="s">
        <v>497</v>
      </c>
      <c r="G251" s="109" t="s">
        <v>27</v>
      </c>
      <c r="H251" s="146">
        <v>44153</v>
      </c>
      <c r="I251" s="101">
        <f t="shared" si="4"/>
        <v>117</v>
      </c>
      <c r="J251" s="101" t="s">
        <v>493</v>
      </c>
    </row>
    <row r="252" spans="2:10" ht="28.5" x14ac:dyDescent="0.2">
      <c r="B252" s="100" t="s">
        <v>802</v>
      </c>
      <c r="C252" s="147">
        <v>43059</v>
      </c>
      <c r="D252" s="148" t="s">
        <v>498</v>
      </c>
      <c r="E252" s="148">
        <v>4364475</v>
      </c>
      <c r="F252" s="149" t="s">
        <v>499</v>
      </c>
      <c r="G252" s="113" t="s">
        <v>27</v>
      </c>
      <c r="H252" s="150">
        <v>43853</v>
      </c>
      <c r="I252" s="113">
        <v>794</v>
      </c>
      <c r="J252" s="113" t="s">
        <v>82</v>
      </c>
    </row>
    <row r="253" spans="2:10" ht="28.5" x14ac:dyDescent="0.2">
      <c r="B253" s="100" t="s">
        <v>802</v>
      </c>
      <c r="C253" s="151">
        <v>43550</v>
      </c>
      <c r="D253" s="148" t="s">
        <v>500</v>
      </c>
      <c r="E253" s="148">
        <v>4399845</v>
      </c>
      <c r="F253" s="149" t="s">
        <v>501</v>
      </c>
      <c r="G253" s="113" t="s">
        <v>27</v>
      </c>
      <c r="H253" s="150">
        <v>43861</v>
      </c>
      <c r="I253" s="113">
        <v>311</v>
      </c>
      <c r="J253" s="113" t="s">
        <v>82</v>
      </c>
    </row>
    <row r="254" spans="2:10" ht="28.5" x14ac:dyDescent="0.2">
      <c r="B254" s="100" t="s">
        <v>802</v>
      </c>
      <c r="C254" s="151">
        <v>43147</v>
      </c>
      <c r="D254" s="148" t="s">
        <v>502</v>
      </c>
      <c r="E254" s="148">
        <v>4443584</v>
      </c>
      <c r="F254" s="149" t="s">
        <v>135</v>
      </c>
      <c r="G254" s="113" t="s">
        <v>27</v>
      </c>
      <c r="H254" s="150">
        <v>44078</v>
      </c>
      <c r="I254" s="113">
        <v>931</v>
      </c>
      <c r="J254" s="113" t="s">
        <v>82</v>
      </c>
    </row>
    <row r="255" spans="2:10" ht="28.5" x14ac:dyDescent="0.2">
      <c r="B255" s="100" t="s">
        <v>802</v>
      </c>
      <c r="C255" s="151">
        <v>43263</v>
      </c>
      <c r="D255" s="148" t="s">
        <v>503</v>
      </c>
      <c r="E255" s="148">
        <v>4462376</v>
      </c>
      <c r="F255" s="149" t="s">
        <v>139</v>
      </c>
      <c r="G255" s="113" t="s">
        <v>27</v>
      </c>
      <c r="H255" s="150">
        <v>43871</v>
      </c>
      <c r="I255" s="113">
        <v>608</v>
      </c>
      <c r="J255" s="113" t="s">
        <v>82</v>
      </c>
    </row>
    <row r="256" spans="2:10" ht="28.5" x14ac:dyDescent="0.2">
      <c r="B256" s="100" t="s">
        <v>802</v>
      </c>
      <c r="C256" s="151">
        <v>43648</v>
      </c>
      <c r="D256" s="148" t="s">
        <v>504</v>
      </c>
      <c r="E256" s="148">
        <v>4494872</v>
      </c>
      <c r="F256" s="149" t="s">
        <v>505</v>
      </c>
      <c r="G256" s="113" t="s">
        <v>27</v>
      </c>
      <c r="H256" s="150">
        <v>43853</v>
      </c>
      <c r="I256" s="113">
        <v>205</v>
      </c>
      <c r="J256" s="113" t="s">
        <v>82</v>
      </c>
    </row>
    <row r="257" spans="2:10" ht="28.5" x14ac:dyDescent="0.2">
      <c r="B257" s="100" t="s">
        <v>802</v>
      </c>
      <c r="C257" s="151">
        <v>43655</v>
      </c>
      <c r="D257" s="148" t="s">
        <v>506</v>
      </c>
      <c r="E257" s="148">
        <v>4502218</v>
      </c>
      <c r="F257" s="149" t="s">
        <v>507</v>
      </c>
      <c r="G257" s="113" t="s">
        <v>27</v>
      </c>
      <c r="H257" s="150">
        <v>44078</v>
      </c>
      <c r="I257" s="113">
        <v>423</v>
      </c>
      <c r="J257" s="113" t="s">
        <v>82</v>
      </c>
    </row>
    <row r="258" spans="2:10" ht="57" x14ac:dyDescent="0.2">
      <c r="B258" s="100" t="s">
        <v>802</v>
      </c>
      <c r="C258" s="151">
        <v>43712</v>
      </c>
      <c r="D258" s="148" t="s">
        <v>508</v>
      </c>
      <c r="E258" s="148">
        <v>4567965</v>
      </c>
      <c r="F258" s="149" t="s">
        <v>509</v>
      </c>
      <c r="G258" s="113" t="s">
        <v>27</v>
      </c>
      <c r="H258" s="150">
        <v>44022</v>
      </c>
      <c r="I258" s="113">
        <v>310</v>
      </c>
      <c r="J258" s="113" t="s">
        <v>82</v>
      </c>
    </row>
    <row r="259" spans="2:10" ht="57" x14ac:dyDescent="0.2">
      <c r="B259" s="100" t="s">
        <v>802</v>
      </c>
      <c r="C259" s="151">
        <v>43717</v>
      </c>
      <c r="D259" s="148" t="s">
        <v>510</v>
      </c>
      <c r="E259" s="148">
        <v>4568673</v>
      </c>
      <c r="F259" s="149" t="s">
        <v>511</v>
      </c>
      <c r="G259" s="113" t="s">
        <v>27</v>
      </c>
      <c r="H259" s="150">
        <v>44078</v>
      </c>
      <c r="I259" s="113">
        <v>361</v>
      </c>
      <c r="J259" s="113" t="s">
        <v>82</v>
      </c>
    </row>
    <row r="260" spans="2:10" ht="28.5" x14ac:dyDescent="0.2">
      <c r="B260" s="100" t="s">
        <v>802</v>
      </c>
      <c r="C260" s="151">
        <v>43378</v>
      </c>
      <c r="D260" s="148" t="s">
        <v>512</v>
      </c>
      <c r="E260" s="148">
        <v>4569736</v>
      </c>
      <c r="F260" s="149" t="s">
        <v>513</v>
      </c>
      <c r="G260" s="113" t="s">
        <v>27</v>
      </c>
      <c r="H260" s="150">
        <v>43853</v>
      </c>
      <c r="I260" s="113">
        <v>475</v>
      </c>
      <c r="J260" s="113" t="s">
        <v>82</v>
      </c>
    </row>
    <row r="261" spans="2:10" ht="42.75" x14ac:dyDescent="0.2">
      <c r="B261" s="100" t="s">
        <v>802</v>
      </c>
      <c r="C261" s="151">
        <v>43258</v>
      </c>
      <c r="D261" s="148" t="s">
        <v>514</v>
      </c>
      <c r="E261" s="148">
        <v>4579013</v>
      </c>
      <c r="F261" s="149" t="s">
        <v>141</v>
      </c>
      <c r="G261" s="113" t="s">
        <v>27</v>
      </c>
      <c r="H261" s="150">
        <v>44078</v>
      </c>
      <c r="I261" s="113">
        <v>820</v>
      </c>
      <c r="J261" s="113" t="s">
        <v>82</v>
      </c>
    </row>
    <row r="262" spans="2:10" ht="71.25" x14ac:dyDescent="0.2">
      <c r="B262" s="100" t="s">
        <v>802</v>
      </c>
      <c r="C262" s="151">
        <v>43119</v>
      </c>
      <c r="D262" s="148" t="s">
        <v>515</v>
      </c>
      <c r="E262" s="148">
        <v>4585807</v>
      </c>
      <c r="F262" s="149" t="s">
        <v>127</v>
      </c>
      <c r="G262" s="113" t="s">
        <v>27</v>
      </c>
      <c r="H262" s="150">
        <v>43861</v>
      </c>
      <c r="I262" s="113">
        <v>742</v>
      </c>
      <c r="J262" s="113" t="s">
        <v>82</v>
      </c>
    </row>
    <row r="263" spans="2:10" ht="28.5" x14ac:dyDescent="0.2">
      <c r="B263" s="100" t="s">
        <v>802</v>
      </c>
      <c r="C263" s="151">
        <v>43745</v>
      </c>
      <c r="D263" s="148" t="s">
        <v>516</v>
      </c>
      <c r="E263" s="148">
        <v>4600175</v>
      </c>
      <c r="F263" s="149" t="s">
        <v>517</v>
      </c>
      <c r="G263" s="113" t="s">
        <v>27</v>
      </c>
      <c r="H263" s="150">
        <v>44078</v>
      </c>
      <c r="I263" s="113">
        <v>333</v>
      </c>
      <c r="J263" s="113" t="s">
        <v>82</v>
      </c>
    </row>
  </sheetData>
  <mergeCells count="9">
    <mergeCell ref="C134:J134"/>
    <mergeCell ref="C188:J188"/>
    <mergeCell ref="C248:J248"/>
    <mergeCell ref="C5:F5"/>
    <mergeCell ref="B2:K2"/>
    <mergeCell ref="B3:K3"/>
    <mergeCell ref="B6:K6"/>
    <mergeCell ref="C8:J8"/>
    <mergeCell ref="C72:J7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</sheetPr>
  <dimension ref="A1:Y946"/>
  <sheetViews>
    <sheetView workbookViewId="0">
      <selection activeCell="B13" sqref="B13"/>
    </sheetView>
  </sheetViews>
  <sheetFormatPr baseColWidth="10" defaultColWidth="14.42578125" defaultRowHeight="15.75" customHeight="1" x14ac:dyDescent="0.2"/>
  <cols>
    <col min="1" max="1" width="14.42578125" style="59"/>
    <col min="2" max="2" width="36" style="59" customWidth="1"/>
    <col min="3" max="3" width="19.85546875" style="59" customWidth="1"/>
    <col min="4" max="4" width="18.28515625" style="59" customWidth="1"/>
    <col min="5" max="5" width="17.85546875" style="59" customWidth="1"/>
    <col min="6" max="6" width="29.28515625" style="59" customWidth="1"/>
    <col min="7" max="7" width="14.42578125" style="59"/>
    <col min="8" max="8" width="29.140625" style="59" customWidth="1"/>
    <col min="9" max="9" width="27.42578125" style="59" customWidth="1"/>
    <col min="10" max="10" width="24" style="59" customWidth="1"/>
    <col min="11" max="16384" width="14.42578125" style="59"/>
  </cols>
  <sheetData>
    <row r="1" spans="1:25" ht="14.25" x14ac:dyDescent="0.2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</row>
    <row r="2" spans="1:25" ht="14.25" x14ac:dyDescent="0.2">
      <c r="A2" s="58"/>
      <c r="B2" s="222" t="s">
        <v>2</v>
      </c>
      <c r="C2" s="214"/>
      <c r="D2" s="214"/>
      <c r="E2" s="214"/>
      <c r="F2" s="214"/>
      <c r="G2" s="214"/>
      <c r="H2" s="214"/>
      <c r="I2" s="214"/>
      <c r="J2" s="214"/>
      <c r="K2" s="214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</row>
    <row r="3" spans="1:25" ht="42.75" customHeight="1" x14ac:dyDescent="0.2">
      <c r="A3" s="58"/>
      <c r="B3" s="222" t="s">
        <v>3</v>
      </c>
      <c r="C3" s="214"/>
      <c r="D3" s="214"/>
      <c r="E3" s="214"/>
      <c r="F3" s="214"/>
      <c r="G3" s="214"/>
      <c r="H3" s="214"/>
      <c r="I3" s="214"/>
      <c r="J3" s="214"/>
      <c r="K3" s="214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</row>
    <row r="4" spans="1:25" ht="14.25" x14ac:dyDescent="0.2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</row>
    <row r="5" spans="1:25" ht="15" x14ac:dyDescent="0.2">
      <c r="A5" s="58"/>
      <c r="B5" s="60" t="s">
        <v>0</v>
      </c>
      <c r="C5" s="211" t="s">
        <v>793</v>
      </c>
      <c r="D5" s="214"/>
      <c r="E5" s="214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</row>
    <row r="6" spans="1:25" ht="14.25" x14ac:dyDescent="0.2">
      <c r="A6" s="58"/>
      <c r="B6" s="223"/>
      <c r="C6" s="214"/>
      <c r="D6" s="214"/>
      <c r="E6" s="214"/>
      <c r="F6" s="214"/>
      <c r="G6" s="214"/>
      <c r="H6" s="214"/>
      <c r="I6" s="214"/>
      <c r="J6" s="214"/>
      <c r="K6" s="214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</row>
    <row r="7" spans="1:25" ht="67.5" customHeight="1" x14ac:dyDescent="0.2">
      <c r="A7" s="60"/>
      <c r="B7" s="61" t="s">
        <v>800</v>
      </c>
      <c r="C7" s="62" t="s">
        <v>795</v>
      </c>
      <c r="D7" s="63" t="s">
        <v>5</v>
      </c>
      <c r="E7" s="63" t="s">
        <v>6</v>
      </c>
      <c r="F7" s="63" t="s">
        <v>7</v>
      </c>
      <c r="G7" s="63" t="s">
        <v>8</v>
      </c>
      <c r="H7" s="63" t="s">
        <v>9</v>
      </c>
      <c r="I7" s="64" t="s">
        <v>794</v>
      </c>
      <c r="J7" s="63" t="s">
        <v>10</v>
      </c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</row>
    <row r="8" spans="1:25" ht="15" x14ac:dyDescent="0.2">
      <c r="A8" s="65"/>
      <c r="B8" s="66" t="s">
        <v>1</v>
      </c>
      <c r="C8" s="224">
        <v>2016</v>
      </c>
      <c r="D8" s="217"/>
      <c r="E8" s="217"/>
      <c r="F8" s="217"/>
      <c r="G8" s="217"/>
      <c r="H8" s="217"/>
      <c r="I8" s="217"/>
      <c r="J8" s="217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</row>
    <row r="9" spans="1:25" ht="14.25" x14ac:dyDescent="0.2">
      <c r="A9" s="58"/>
      <c r="B9" s="207" t="s">
        <v>611</v>
      </c>
      <c r="C9" s="68">
        <v>42710</v>
      </c>
      <c r="D9" s="67" t="s">
        <v>612</v>
      </c>
      <c r="E9" s="69">
        <v>4002579</v>
      </c>
      <c r="F9" s="67" t="s">
        <v>613</v>
      </c>
      <c r="G9" s="67" t="s">
        <v>614</v>
      </c>
      <c r="H9" s="70">
        <v>43192</v>
      </c>
      <c r="I9" s="67">
        <v>26</v>
      </c>
      <c r="J9" s="67" t="s">
        <v>615</v>
      </c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</row>
    <row r="10" spans="1:25" ht="28.5" x14ac:dyDescent="0.2">
      <c r="A10" s="58"/>
      <c r="B10" s="67" t="s">
        <v>611</v>
      </c>
      <c r="C10" s="68">
        <v>42543</v>
      </c>
      <c r="D10" s="67" t="s">
        <v>616</v>
      </c>
      <c r="E10" s="67">
        <v>3467821</v>
      </c>
      <c r="F10" s="67" t="s">
        <v>617</v>
      </c>
      <c r="G10" s="67" t="s">
        <v>614</v>
      </c>
      <c r="H10" s="70">
        <v>42760</v>
      </c>
      <c r="I10" s="67">
        <v>1</v>
      </c>
      <c r="J10" s="67" t="s">
        <v>615</v>
      </c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</row>
    <row r="11" spans="1:25" ht="28.5" x14ac:dyDescent="0.2">
      <c r="A11" s="58"/>
      <c r="B11" s="67" t="s">
        <v>611</v>
      </c>
      <c r="C11" s="68">
        <v>42543</v>
      </c>
      <c r="D11" s="67" t="s">
        <v>618</v>
      </c>
      <c r="E11" s="69">
        <v>3467816</v>
      </c>
      <c r="F11" s="67" t="s">
        <v>619</v>
      </c>
      <c r="G11" s="67" t="s">
        <v>614</v>
      </c>
      <c r="H11" s="70">
        <v>42760</v>
      </c>
      <c r="I11" s="67">
        <v>1</v>
      </c>
      <c r="J11" s="67" t="s">
        <v>615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</row>
    <row r="12" spans="1:25" ht="14.25" x14ac:dyDescent="0.2">
      <c r="A12" s="58"/>
      <c r="B12" s="67" t="s">
        <v>611</v>
      </c>
      <c r="C12" s="68">
        <v>42615</v>
      </c>
      <c r="D12" s="67" t="s">
        <v>620</v>
      </c>
      <c r="E12" s="69">
        <v>3862167</v>
      </c>
      <c r="F12" s="67" t="s">
        <v>621</v>
      </c>
      <c r="G12" s="67" t="s">
        <v>614</v>
      </c>
      <c r="H12" s="70">
        <v>43158</v>
      </c>
      <c r="I12" s="67">
        <v>50</v>
      </c>
      <c r="J12" s="67" t="s">
        <v>615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</row>
    <row r="13" spans="1:25" ht="28.5" x14ac:dyDescent="0.2">
      <c r="A13" s="58"/>
      <c r="B13" s="67" t="s">
        <v>611</v>
      </c>
      <c r="C13" s="68">
        <v>42710</v>
      </c>
      <c r="D13" s="67" t="s">
        <v>622</v>
      </c>
      <c r="E13" s="67">
        <v>3640766</v>
      </c>
      <c r="F13" s="67" t="s">
        <v>623</v>
      </c>
      <c r="G13" s="67" t="s">
        <v>614</v>
      </c>
      <c r="H13" s="70">
        <v>42759</v>
      </c>
      <c r="I13" s="71">
        <v>2</v>
      </c>
      <c r="J13" s="67" t="s">
        <v>615</v>
      </c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</row>
    <row r="14" spans="1:25" ht="14.25" x14ac:dyDescent="0.2">
      <c r="A14" s="58"/>
      <c r="B14" s="67" t="s">
        <v>611</v>
      </c>
      <c r="C14" s="68">
        <v>42534</v>
      </c>
      <c r="D14" s="67" t="s">
        <v>624</v>
      </c>
      <c r="E14" s="69">
        <v>3457796</v>
      </c>
      <c r="F14" s="71" t="s">
        <v>625</v>
      </c>
      <c r="G14" s="67" t="s">
        <v>614</v>
      </c>
      <c r="H14" s="70">
        <v>43230</v>
      </c>
      <c r="I14" s="67">
        <v>2</v>
      </c>
      <c r="J14" s="67" t="s">
        <v>615</v>
      </c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</row>
    <row r="15" spans="1:25" ht="28.5" x14ac:dyDescent="0.2">
      <c r="A15" s="58"/>
      <c r="B15" s="67" t="s">
        <v>611</v>
      </c>
      <c r="C15" s="68">
        <v>42677</v>
      </c>
      <c r="D15" s="67" t="s">
        <v>626</v>
      </c>
      <c r="E15" s="69">
        <v>3569646</v>
      </c>
      <c r="F15" s="67" t="s">
        <v>627</v>
      </c>
      <c r="G15" s="67" t="s">
        <v>614</v>
      </c>
      <c r="H15" s="70">
        <v>43250</v>
      </c>
      <c r="I15" s="67">
        <v>5</v>
      </c>
      <c r="J15" s="67" t="s">
        <v>628</v>
      </c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</row>
    <row r="16" spans="1:25" ht="14.25" x14ac:dyDescent="0.2">
      <c r="A16" s="58"/>
      <c r="B16" s="67" t="s">
        <v>611</v>
      </c>
      <c r="C16" s="72">
        <v>42727</v>
      </c>
      <c r="D16" s="69" t="s">
        <v>629</v>
      </c>
      <c r="E16" s="69">
        <v>3617527</v>
      </c>
      <c r="F16" s="69" t="s">
        <v>630</v>
      </c>
      <c r="G16" s="69" t="s">
        <v>614</v>
      </c>
      <c r="H16" s="73">
        <v>43280</v>
      </c>
      <c r="I16" s="69">
        <v>5</v>
      </c>
      <c r="J16" s="69" t="s">
        <v>615</v>
      </c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</row>
    <row r="17" spans="1:25" ht="14.25" x14ac:dyDescent="0.2">
      <c r="A17" s="58"/>
      <c r="B17" s="67" t="s">
        <v>611</v>
      </c>
      <c r="C17" s="68">
        <v>42474</v>
      </c>
      <c r="D17" s="69" t="s">
        <v>631</v>
      </c>
      <c r="E17" s="69">
        <v>3411540</v>
      </c>
      <c r="F17" s="69" t="s">
        <v>632</v>
      </c>
      <c r="G17" s="69" t="s">
        <v>614</v>
      </c>
      <c r="H17" s="73">
        <v>43280</v>
      </c>
      <c r="I17" s="69">
        <v>6</v>
      </c>
      <c r="J17" s="69" t="s">
        <v>628</v>
      </c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</row>
    <row r="18" spans="1:25" ht="15" x14ac:dyDescent="0.2">
      <c r="A18" s="65"/>
      <c r="B18" s="66" t="s">
        <v>1</v>
      </c>
      <c r="C18" s="225">
        <v>2017</v>
      </c>
      <c r="D18" s="217"/>
      <c r="E18" s="217"/>
      <c r="F18" s="217"/>
      <c r="G18" s="217"/>
      <c r="H18" s="217"/>
      <c r="I18" s="217"/>
      <c r="J18" s="217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</row>
    <row r="19" spans="1:25" ht="28.5" x14ac:dyDescent="0.2">
      <c r="A19" s="58"/>
      <c r="B19" s="67" t="s">
        <v>611</v>
      </c>
      <c r="C19" s="68">
        <v>42863</v>
      </c>
      <c r="D19" s="69" t="s">
        <v>633</v>
      </c>
      <c r="E19" s="69">
        <v>3952918</v>
      </c>
      <c r="F19" s="69" t="s">
        <v>634</v>
      </c>
      <c r="G19" s="69" t="s">
        <v>614</v>
      </c>
      <c r="H19" s="73">
        <v>43173</v>
      </c>
      <c r="I19" s="69">
        <v>20</v>
      </c>
      <c r="J19" s="69" t="s">
        <v>615</v>
      </c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</row>
    <row r="20" spans="1:25" ht="14.25" x14ac:dyDescent="0.2">
      <c r="A20" s="58"/>
      <c r="B20" s="67" t="s">
        <v>611</v>
      </c>
      <c r="C20" s="68">
        <v>43056</v>
      </c>
      <c r="D20" s="69" t="s">
        <v>635</v>
      </c>
      <c r="E20" s="69">
        <v>4024084</v>
      </c>
      <c r="F20" s="69" t="s">
        <v>636</v>
      </c>
      <c r="G20" s="69" t="s">
        <v>614</v>
      </c>
      <c r="H20" s="73">
        <v>43177</v>
      </c>
      <c r="I20" s="69">
        <v>50</v>
      </c>
      <c r="J20" s="69" t="s">
        <v>628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</row>
    <row r="21" spans="1:25" ht="14.25" x14ac:dyDescent="0.2">
      <c r="A21" s="58"/>
      <c r="B21" s="67" t="s">
        <v>611</v>
      </c>
      <c r="C21" s="68">
        <v>42859</v>
      </c>
      <c r="D21" s="67" t="s">
        <v>637</v>
      </c>
      <c r="E21" s="69">
        <v>3720841</v>
      </c>
      <c r="F21" s="67" t="s">
        <v>638</v>
      </c>
      <c r="G21" s="67" t="s">
        <v>614</v>
      </c>
      <c r="H21" s="70">
        <v>43280</v>
      </c>
      <c r="I21" s="67">
        <v>6</v>
      </c>
      <c r="J21" s="67" t="s">
        <v>628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</row>
    <row r="22" spans="1:25" ht="28.5" x14ac:dyDescent="0.2">
      <c r="A22" s="58"/>
      <c r="B22" s="67" t="s">
        <v>611</v>
      </c>
      <c r="C22" s="68">
        <v>42758</v>
      </c>
      <c r="D22" s="67" t="s">
        <v>639</v>
      </c>
      <c r="E22" s="69">
        <v>3652688</v>
      </c>
      <c r="F22" s="67" t="s">
        <v>634</v>
      </c>
      <c r="G22" s="67" t="s">
        <v>614</v>
      </c>
      <c r="H22" s="70">
        <v>42800</v>
      </c>
      <c r="I22" s="67">
        <v>2</v>
      </c>
      <c r="J22" s="67" t="s">
        <v>628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</row>
    <row r="23" spans="1:25" ht="28.5" x14ac:dyDescent="0.2">
      <c r="A23" s="58"/>
      <c r="B23" s="67" t="s">
        <v>611</v>
      </c>
      <c r="C23" s="68">
        <v>42765</v>
      </c>
      <c r="D23" s="67" t="s">
        <v>640</v>
      </c>
      <c r="E23" s="67">
        <v>3647155</v>
      </c>
      <c r="F23" s="67" t="s">
        <v>641</v>
      </c>
      <c r="G23" s="67" t="s">
        <v>614</v>
      </c>
      <c r="H23" s="70">
        <v>42801</v>
      </c>
      <c r="I23" s="67">
        <v>4</v>
      </c>
      <c r="J23" s="67" t="s">
        <v>628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</row>
    <row r="24" spans="1:25" ht="28.5" x14ac:dyDescent="0.2">
      <c r="A24" s="58"/>
      <c r="B24" s="67" t="s">
        <v>611</v>
      </c>
      <c r="C24" s="68">
        <v>42766</v>
      </c>
      <c r="D24" s="67" t="s">
        <v>642</v>
      </c>
      <c r="E24" s="69">
        <v>3648606</v>
      </c>
      <c r="F24" s="67" t="s">
        <v>643</v>
      </c>
      <c r="G24" s="67" t="s">
        <v>614</v>
      </c>
      <c r="H24" s="70">
        <v>42800</v>
      </c>
      <c r="I24" s="67">
        <v>4</v>
      </c>
      <c r="J24" s="67" t="s">
        <v>628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</row>
    <row r="25" spans="1:25" ht="14.25" x14ac:dyDescent="0.2">
      <c r="A25" s="58"/>
      <c r="B25" s="67" t="s">
        <v>611</v>
      </c>
      <c r="C25" s="68">
        <v>42783</v>
      </c>
      <c r="D25" s="67" t="s">
        <v>644</v>
      </c>
      <c r="E25" s="69">
        <v>3665005</v>
      </c>
      <c r="F25" s="67" t="s">
        <v>645</v>
      </c>
      <c r="G25" s="67" t="s">
        <v>614</v>
      </c>
      <c r="H25" s="70">
        <v>42810</v>
      </c>
      <c r="I25" s="67">
        <v>12</v>
      </c>
      <c r="J25" s="67" t="s">
        <v>628</v>
      </c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</row>
    <row r="26" spans="1:25" ht="14.25" x14ac:dyDescent="0.2">
      <c r="A26" s="58"/>
      <c r="B26" s="67" t="s">
        <v>611</v>
      </c>
      <c r="C26" s="68">
        <v>42804</v>
      </c>
      <c r="D26" s="67" t="s">
        <v>646</v>
      </c>
      <c r="E26" s="67">
        <v>3683137</v>
      </c>
      <c r="F26" s="67" t="s">
        <v>647</v>
      </c>
      <c r="G26" s="67" t="s">
        <v>614</v>
      </c>
      <c r="H26" s="70">
        <v>43075</v>
      </c>
      <c r="I26" s="67">
        <v>12</v>
      </c>
      <c r="J26" s="67" t="s">
        <v>628</v>
      </c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</row>
    <row r="27" spans="1:25" ht="28.5" x14ac:dyDescent="0.2">
      <c r="A27" s="58"/>
      <c r="B27" s="67" t="s">
        <v>611</v>
      </c>
      <c r="C27" s="68">
        <v>42816</v>
      </c>
      <c r="D27" s="67" t="s">
        <v>648</v>
      </c>
      <c r="E27" s="67">
        <v>3738341</v>
      </c>
      <c r="F27" s="67" t="s">
        <v>649</v>
      </c>
      <c r="G27" s="67" t="s">
        <v>614</v>
      </c>
      <c r="H27" s="70">
        <v>42881</v>
      </c>
      <c r="I27" s="67">
        <v>3</v>
      </c>
      <c r="J27" s="67" t="s">
        <v>628</v>
      </c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</row>
    <row r="28" spans="1:25" ht="14.25" x14ac:dyDescent="0.2">
      <c r="A28" s="58"/>
      <c r="B28" s="67" t="s">
        <v>611</v>
      </c>
      <c r="C28" s="68">
        <v>42843</v>
      </c>
      <c r="D28" s="67" t="s">
        <v>650</v>
      </c>
      <c r="E28" s="67">
        <v>3706276</v>
      </c>
      <c r="F28" s="67" t="s">
        <v>651</v>
      </c>
      <c r="G28" s="67" t="s">
        <v>614</v>
      </c>
      <c r="H28" s="70">
        <v>43075</v>
      </c>
      <c r="I28" s="67">
        <v>7</v>
      </c>
      <c r="J28" s="67" t="s">
        <v>628</v>
      </c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</row>
    <row r="29" spans="1:25" ht="14.25" x14ac:dyDescent="0.2">
      <c r="A29" s="58"/>
      <c r="B29" s="67" t="s">
        <v>611</v>
      </c>
      <c r="C29" s="68">
        <v>42789</v>
      </c>
      <c r="D29" s="67" t="s">
        <v>652</v>
      </c>
      <c r="E29" s="69">
        <v>4115963</v>
      </c>
      <c r="F29" s="69" t="s">
        <v>653</v>
      </c>
      <c r="G29" s="67" t="s">
        <v>614</v>
      </c>
      <c r="H29" s="70">
        <v>43265</v>
      </c>
      <c r="I29" s="67">
        <v>2</v>
      </c>
      <c r="J29" s="67" t="s">
        <v>628</v>
      </c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</row>
    <row r="30" spans="1:25" ht="28.5" x14ac:dyDescent="0.2">
      <c r="A30" s="58"/>
      <c r="B30" s="67" t="s">
        <v>611</v>
      </c>
      <c r="C30" s="68">
        <v>42887</v>
      </c>
      <c r="D30" s="67" t="s">
        <v>654</v>
      </c>
      <c r="E30" s="69">
        <v>3745027</v>
      </c>
      <c r="F30" s="69" t="s">
        <v>649</v>
      </c>
      <c r="G30" s="67" t="s">
        <v>614</v>
      </c>
      <c r="H30" s="70">
        <v>42892</v>
      </c>
      <c r="I30" s="67">
        <v>1</v>
      </c>
      <c r="J30" s="67" t="s">
        <v>615</v>
      </c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</row>
    <row r="31" spans="1:25" ht="14.25" x14ac:dyDescent="0.2">
      <c r="A31" s="58"/>
      <c r="B31" s="74" t="s">
        <v>611</v>
      </c>
      <c r="C31" s="75">
        <v>42937</v>
      </c>
      <c r="D31" s="74" t="s">
        <v>655</v>
      </c>
      <c r="E31" s="76">
        <v>2344801</v>
      </c>
      <c r="F31" s="74" t="s">
        <v>656</v>
      </c>
      <c r="G31" s="74" t="s">
        <v>614</v>
      </c>
      <c r="H31" s="77">
        <v>43235</v>
      </c>
      <c r="I31" s="74">
        <v>2</v>
      </c>
      <c r="J31" s="74" t="s">
        <v>615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</row>
    <row r="32" spans="1:25" ht="14.25" x14ac:dyDescent="0.2">
      <c r="A32" s="58"/>
      <c r="B32" s="78" t="s">
        <v>611</v>
      </c>
      <c r="C32" s="79">
        <v>42971</v>
      </c>
      <c r="D32" s="78" t="s">
        <v>657</v>
      </c>
      <c r="E32" s="80">
        <v>3828156</v>
      </c>
      <c r="F32" s="80" t="s">
        <v>658</v>
      </c>
      <c r="G32" s="78" t="s">
        <v>614</v>
      </c>
      <c r="H32" s="81">
        <v>43346</v>
      </c>
      <c r="I32" s="78">
        <v>8</v>
      </c>
      <c r="J32" s="78" t="s">
        <v>615</v>
      </c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</row>
    <row r="33" spans="1:25" ht="28.5" x14ac:dyDescent="0.2">
      <c r="A33" s="58"/>
      <c r="B33" s="78" t="s">
        <v>611</v>
      </c>
      <c r="C33" s="79">
        <v>42979</v>
      </c>
      <c r="D33" s="78" t="s">
        <v>659</v>
      </c>
      <c r="E33" s="80">
        <v>3948205</v>
      </c>
      <c r="F33" s="80" t="s">
        <v>660</v>
      </c>
      <c r="G33" s="78" t="s">
        <v>614</v>
      </c>
      <c r="H33" s="82">
        <v>43095</v>
      </c>
      <c r="I33" s="78">
        <v>2</v>
      </c>
      <c r="J33" s="78" t="s">
        <v>615</v>
      </c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</row>
    <row r="34" spans="1:25" ht="28.5" x14ac:dyDescent="0.2">
      <c r="A34" s="58"/>
      <c r="B34" s="78" t="s">
        <v>611</v>
      </c>
      <c r="C34" s="79">
        <v>42979</v>
      </c>
      <c r="D34" s="78" t="s">
        <v>661</v>
      </c>
      <c r="E34" s="83">
        <v>3847360</v>
      </c>
      <c r="F34" s="80" t="s">
        <v>662</v>
      </c>
      <c r="G34" s="78" t="s">
        <v>614</v>
      </c>
      <c r="H34" s="81">
        <v>42991</v>
      </c>
      <c r="I34" s="78">
        <v>1</v>
      </c>
      <c r="J34" s="78" t="s">
        <v>615</v>
      </c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</row>
    <row r="35" spans="1:25" ht="14.25" x14ac:dyDescent="0.2">
      <c r="A35" s="58"/>
      <c r="B35" s="78" t="s">
        <v>611</v>
      </c>
      <c r="C35" s="79">
        <v>42984</v>
      </c>
      <c r="D35" s="78" t="s">
        <v>663</v>
      </c>
      <c r="E35" s="80">
        <v>3841457</v>
      </c>
      <c r="F35" s="80" t="s">
        <v>664</v>
      </c>
      <c r="G35" s="78" t="s">
        <v>614</v>
      </c>
      <c r="H35" s="81">
        <v>43000</v>
      </c>
      <c r="I35" s="78">
        <v>3</v>
      </c>
      <c r="J35" s="78" t="s">
        <v>628</v>
      </c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</row>
    <row r="36" spans="1:25" ht="14.25" x14ac:dyDescent="0.2">
      <c r="A36" s="58"/>
      <c r="B36" s="78" t="s">
        <v>611</v>
      </c>
      <c r="C36" s="79">
        <v>43006</v>
      </c>
      <c r="D36" s="78" t="s">
        <v>665</v>
      </c>
      <c r="E36" s="80">
        <v>3862167</v>
      </c>
      <c r="F36" s="80" t="s">
        <v>666</v>
      </c>
      <c r="G36" s="78" t="s">
        <v>614</v>
      </c>
      <c r="H36" s="81">
        <v>43158</v>
      </c>
      <c r="I36" s="78">
        <v>90</v>
      </c>
      <c r="J36" s="78" t="s">
        <v>615</v>
      </c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</row>
    <row r="37" spans="1:25" ht="42.75" x14ac:dyDescent="0.2">
      <c r="A37" s="58"/>
      <c r="B37" s="78" t="s">
        <v>611</v>
      </c>
      <c r="C37" s="79">
        <v>43011</v>
      </c>
      <c r="D37" s="78" t="s">
        <v>667</v>
      </c>
      <c r="E37" s="80">
        <v>3847925</v>
      </c>
      <c r="F37" s="80" t="s">
        <v>668</v>
      </c>
      <c r="G37" s="78" t="s">
        <v>614</v>
      </c>
      <c r="H37" s="81">
        <v>42996</v>
      </c>
      <c r="I37" s="78">
        <v>3</v>
      </c>
      <c r="J37" s="78" t="s">
        <v>615</v>
      </c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</row>
    <row r="38" spans="1:25" ht="28.5" x14ac:dyDescent="0.2">
      <c r="A38" s="58"/>
      <c r="B38" s="78" t="s">
        <v>611</v>
      </c>
      <c r="C38" s="79">
        <v>43018</v>
      </c>
      <c r="D38" s="78" t="s">
        <v>669</v>
      </c>
      <c r="E38" s="80">
        <v>3874829</v>
      </c>
      <c r="F38" s="80" t="s">
        <v>634</v>
      </c>
      <c r="G38" s="78" t="s">
        <v>614</v>
      </c>
      <c r="H38" s="82">
        <v>43025</v>
      </c>
      <c r="I38" s="78">
        <v>4</v>
      </c>
      <c r="J38" s="78" t="s">
        <v>615</v>
      </c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</row>
    <row r="39" spans="1:25" ht="28.5" x14ac:dyDescent="0.2">
      <c r="A39" s="58"/>
      <c r="B39" s="78" t="s">
        <v>611</v>
      </c>
      <c r="C39" s="79">
        <v>43028</v>
      </c>
      <c r="D39" s="78" t="s">
        <v>670</v>
      </c>
      <c r="E39" s="80">
        <v>3952918</v>
      </c>
      <c r="F39" s="80" t="s">
        <v>634</v>
      </c>
      <c r="G39" s="78" t="s">
        <v>614</v>
      </c>
      <c r="H39" s="81">
        <v>43174</v>
      </c>
      <c r="I39" s="78">
        <v>55</v>
      </c>
      <c r="J39" s="78" t="s">
        <v>615</v>
      </c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</row>
    <row r="40" spans="1:25" ht="14.25" x14ac:dyDescent="0.2">
      <c r="A40" s="58"/>
      <c r="B40" s="78" t="s">
        <v>611</v>
      </c>
      <c r="C40" s="79">
        <v>43053</v>
      </c>
      <c r="D40" s="78" t="s">
        <v>671</v>
      </c>
      <c r="E40" s="80">
        <v>3966439</v>
      </c>
      <c r="F40" s="80" t="s">
        <v>672</v>
      </c>
      <c r="G40" s="78" t="s">
        <v>614</v>
      </c>
      <c r="H40" s="81">
        <v>43130</v>
      </c>
      <c r="I40" s="78">
        <v>6</v>
      </c>
      <c r="J40" s="78" t="s">
        <v>615</v>
      </c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</row>
    <row r="41" spans="1:25" ht="28.5" x14ac:dyDescent="0.2">
      <c r="A41" s="58"/>
      <c r="B41" s="78" t="s">
        <v>611</v>
      </c>
      <c r="C41" s="84">
        <v>43053</v>
      </c>
      <c r="D41" s="78" t="s">
        <v>673</v>
      </c>
      <c r="E41" s="80">
        <v>3906954</v>
      </c>
      <c r="F41" s="80" t="s">
        <v>674</v>
      </c>
      <c r="G41" s="78" t="s">
        <v>614</v>
      </c>
      <c r="H41" s="81">
        <v>43241</v>
      </c>
      <c r="I41" s="78">
        <v>4</v>
      </c>
      <c r="J41" s="78" t="s">
        <v>615</v>
      </c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</row>
    <row r="42" spans="1:25" ht="28.5" x14ac:dyDescent="0.2">
      <c r="A42" s="58"/>
      <c r="B42" s="78" t="s">
        <v>611</v>
      </c>
      <c r="C42" s="79">
        <v>43056</v>
      </c>
      <c r="D42" s="80" t="s">
        <v>675</v>
      </c>
      <c r="E42" s="80">
        <v>4063526</v>
      </c>
      <c r="F42" s="80" t="s">
        <v>676</v>
      </c>
      <c r="G42" s="80" t="s">
        <v>614</v>
      </c>
      <c r="H42" s="85">
        <v>43216</v>
      </c>
      <c r="I42" s="80">
        <v>2</v>
      </c>
      <c r="J42" s="80" t="s">
        <v>615</v>
      </c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</row>
    <row r="43" spans="1:25" ht="15" x14ac:dyDescent="0.2">
      <c r="A43" s="65"/>
      <c r="B43" s="86" t="s">
        <v>1</v>
      </c>
      <c r="C43" s="219">
        <v>2018</v>
      </c>
      <c r="D43" s="209"/>
      <c r="E43" s="209"/>
      <c r="F43" s="209"/>
      <c r="G43" s="209"/>
      <c r="H43" s="209"/>
      <c r="I43" s="209"/>
      <c r="J43" s="209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</row>
    <row r="44" spans="1:25" ht="14.25" x14ac:dyDescent="0.2">
      <c r="A44" s="58"/>
      <c r="B44" s="78" t="s">
        <v>611</v>
      </c>
      <c r="C44" s="79">
        <v>43144</v>
      </c>
      <c r="D44" s="80" t="s">
        <v>677</v>
      </c>
      <c r="E44" s="80">
        <v>3985570</v>
      </c>
      <c r="F44" s="80" t="s">
        <v>647</v>
      </c>
      <c r="G44" s="80" t="s">
        <v>614</v>
      </c>
      <c r="H44" s="85">
        <v>43241</v>
      </c>
      <c r="I44" s="80">
        <v>3</v>
      </c>
      <c r="J44" s="80" t="s">
        <v>615</v>
      </c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</row>
    <row r="45" spans="1:25" ht="14.25" x14ac:dyDescent="0.2">
      <c r="A45" s="58"/>
      <c r="B45" s="78" t="s">
        <v>611</v>
      </c>
      <c r="C45" s="79">
        <v>43370</v>
      </c>
      <c r="D45" s="80" t="s">
        <v>678</v>
      </c>
      <c r="E45" s="80">
        <v>4221878</v>
      </c>
      <c r="F45" s="80" t="s">
        <v>679</v>
      </c>
      <c r="G45" s="80" t="s">
        <v>614</v>
      </c>
      <c r="H45" s="85">
        <v>43536</v>
      </c>
      <c r="I45" s="80">
        <v>4</v>
      </c>
      <c r="J45" s="80" t="s">
        <v>680</v>
      </c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</row>
    <row r="46" spans="1:25" ht="14.25" x14ac:dyDescent="0.2">
      <c r="A46" s="58"/>
      <c r="B46" s="78" t="s">
        <v>611</v>
      </c>
      <c r="C46" s="79">
        <v>43398</v>
      </c>
      <c r="D46" s="80" t="s">
        <v>681</v>
      </c>
      <c r="E46" s="80">
        <v>4387928</v>
      </c>
      <c r="F46" s="80" t="s">
        <v>682</v>
      </c>
      <c r="G46" s="80" t="s">
        <v>614</v>
      </c>
      <c r="H46" s="87">
        <v>43629</v>
      </c>
      <c r="I46" s="80">
        <v>36</v>
      </c>
      <c r="J46" s="80" t="s">
        <v>628</v>
      </c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</row>
    <row r="47" spans="1:25" ht="14.25" x14ac:dyDescent="0.2">
      <c r="A47" s="58"/>
      <c r="B47" s="78" t="s">
        <v>611</v>
      </c>
      <c r="C47" s="79">
        <v>43439</v>
      </c>
      <c r="D47" s="80" t="s">
        <v>683</v>
      </c>
      <c r="E47" s="80">
        <v>4343863</v>
      </c>
      <c r="F47" s="80" t="s">
        <v>684</v>
      </c>
      <c r="G47" s="80" t="s">
        <v>614</v>
      </c>
      <c r="H47" s="85">
        <v>43579</v>
      </c>
      <c r="I47" s="80">
        <v>2</v>
      </c>
      <c r="J47" s="80" t="s">
        <v>615</v>
      </c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</row>
    <row r="48" spans="1:25" ht="14.25" x14ac:dyDescent="0.2">
      <c r="A48" s="58"/>
      <c r="B48" s="78" t="s">
        <v>611</v>
      </c>
      <c r="C48" s="79">
        <v>43413</v>
      </c>
      <c r="D48" s="80" t="s">
        <v>685</v>
      </c>
      <c r="E48" s="80">
        <v>4625224</v>
      </c>
      <c r="F48" s="80" t="s">
        <v>686</v>
      </c>
      <c r="G48" s="80" t="s">
        <v>614</v>
      </c>
      <c r="H48" s="85">
        <v>43853</v>
      </c>
      <c r="I48" s="80">
        <v>4</v>
      </c>
      <c r="J48" s="80" t="s">
        <v>680</v>
      </c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</row>
    <row r="49" spans="1:25" ht="15" x14ac:dyDescent="0.2">
      <c r="A49" s="65"/>
      <c r="B49" s="86" t="s">
        <v>1</v>
      </c>
      <c r="C49" s="219">
        <v>2019</v>
      </c>
      <c r="D49" s="209"/>
      <c r="E49" s="209"/>
      <c r="F49" s="209"/>
      <c r="G49" s="209"/>
      <c r="H49" s="209"/>
      <c r="I49" s="209"/>
      <c r="J49" s="209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</row>
    <row r="50" spans="1:25" ht="28.5" x14ac:dyDescent="0.2">
      <c r="A50" s="58"/>
      <c r="B50" s="78" t="s">
        <v>611</v>
      </c>
      <c r="C50" s="79">
        <v>43501</v>
      </c>
      <c r="D50" s="80" t="s">
        <v>687</v>
      </c>
      <c r="E50" s="80">
        <v>4421857</v>
      </c>
      <c r="F50" s="80" t="s">
        <v>688</v>
      </c>
      <c r="G50" s="80" t="s">
        <v>614</v>
      </c>
      <c r="H50" s="85">
        <v>43613</v>
      </c>
      <c r="I50" s="80">
        <v>3</v>
      </c>
      <c r="J50" s="80" t="s">
        <v>615</v>
      </c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</row>
    <row r="51" spans="1:25" ht="14.25" x14ac:dyDescent="0.2">
      <c r="A51" s="58"/>
      <c r="B51" s="78" t="s">
        <v>611</v>
      </c>
      <c r="C51" s="79">
        <v>43531</v>
      </c>
      <c r="D51" s="80" t="s">
        <v>689</v>
      </c>
      <c r="E51" s="80">
        <v>4392465</v>
      </c>
      <c r="F51" s="88" t="s">
        <v>690</v>
      </c>
      <c r="G51" s="80" t="s">
        <v>614</v>
      </c>
      <c r="H51" s="85">
        <v>43542</v>
      </c>
      <c r="I51" s="80">
        <v>2</v>
      </c>
      <c r="J51" s="80" t="s">
        <v>615</v>
      </c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</row>
    <row r="52" spans="1:25" ht="14.25" x14ac:dyDescent="0.2">
      <c r="A52" s="58"/>
      <c r="B52" s="78" t="s">
        <v>611</v>
      </c>
      <c r="C52" s="79">
        <v>43545</v>
      </c>
      <c r="D52" s="80" t="s">
        <v>691</v>
      </c>
      <c r="E52" s="80">
        <v>4450233</v>
      </c>
      <c r="F52" s="80" t="s">
        <v>692</v>
      </c>
      <c r="G52" s="80" t="s">
        <v>614</v>
      </c>
      <c r="H52" s="85">
        <v>43607</v>
      </c>
      <c r="I52" s="80">
        <v>2</v>
      </c>
      <c r="J52" s="80" t="s">
        <v>615</v>
      </c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</row>
    <row r="53" spans="1:25" ht="14.25" x14ac:dyDescent="0.2">
      <c r="A53" s="58"/>
      <c r="B53" s="78" t="s">
        <v>611</v>
      </c>
      <c r="C53" s="79">
        <v>43594</v>
      </c>
      <c r="D53" s="78" t="s">
        <v>693</v>
      </c>
      <c r="E53" s="80">
        <v>4479916</v>
      </c>
      <c r="F53" s="80" t="s">
        <v>694</v>
      </c>
      <c r="G53" s="78" t="s">
        <v>614</v>
      </c>
      <c r="H53" s="81">
        <v>43635</v>
      </c>
      <c r="I53" s="78">
        <v>2</v>
      </c>
      <c r="J53" s="78" t="s">
        <v>615</v>
      </c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</row>
    <row r="54" spans="1:25" ht="14.25" x14ac:dyDescent="0.2">
      <c r="A54" s="58"/>
      <c r="B54" s="78" t="s">
        <v>611</v>
      </c>
      <c r="C54" s="79">
        <v>43598</v>
      </c>
      <c r="D54" s="78" t="s">
        <v>695</v>
      </c>
      <c r="E54" s="80">
        <v>4450233</v>
      </c>
      <c r="F54" s="78" t="s">
        <v>692</v>
      </c>
      <c r="G54" s="78" t="s">
        <v>614</v>
      </c>
      <c r="H54" s="81">
        <v>43607</v>
      </c>
      <c r="I54" s="78">
        <v>2</v>
      </c>
      <c r="J54" s="78" t="s">
        <v>615</v>
      </c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</row>
    <row r="55" spans="1:25" ht="28.5" x14ac:dyDescent="0.2">
      <c r="A55" s="58"/>
      <c r="B55" s="78" t="s">
        <v>611</v>
      </c>
      <c r="C55" s="79">
        <v>43585</v>
      </c>
      <c r="D55" s="78" t="s">
        <v>696</v>
      </c>
      <c r="E55" s="80">
        <v>4433175</v>
      </c>
      <c r="F55" s="78" t="s">
        <v>697</v>
      </c>
      <c r="G55" s="78" t="s">
        <v>614</v>
      </c>
      <c r="H55" s="81">
        <v>43853</v>
      </c>
      <c r="I55" s="78">
        <v>164</v>
      </c>
      <c r="J55" s="78" t="s">
        <v>615</v>
      </c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</row>
    <row r="56" spans="1:25" ht="14.25" x14ac:dyDescent="0.2">
      <c r="A56" s="58"/>
      <c r="B56" s="78" t="s">
        <v>611</v>
      </c>
      <c r="C56" s="79">
        <v>43602</v>
      </c>
      <c r="D56" s="78" t="s">
        <v>698</v>
      </c>
      <c r="E56" s="80">
        <v>4445413</v>
      </c>
      <c r="F56" s="78" t="s">
        <v>699</v>
      </c>
      <c r="G56" s="78" t="s">
        <v>614</v>
      </c>
      <c r="H56" s="82">
        <v>43795</v>
      </c>
      <c r="I56" s="78">
        <v>8</v>
      </c>
      <c r="J56" s="78" t="s">
        <v>615</v>
      </c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</row>
    <row r="57" spans="1:25" ht="14.25" x14ac:dyDescent="0.2">
      <c r="A57" s="58"/>
      <c r="B57" s="78" t="s">
        <v>611</v>
      </c>
      <c r="C57" s="79">
        <v>43621</v>
      </c>
      <c r="D57" s="78" t="s">
        <v>700</v>
      </c>
      <c r="E57" s="80">
        <v>4477605</v>
      </c>
      <c r="F57" s="78" t="s">
        <v>701</v>
      </c>
      <c r="G57" s="78" t="s">
        <v>614</v>
      </c>
      <c r="H57" s="81">
        <v>43651</v>
      </c>
      <c r="I57" s="78">
        <v>4</v>
      </c>
      <c r="J57" s="78" t="s">
        <v>615</v>
      </c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</row>
    <row r="58" spans="1:25" ht="14.25" x14ac:dyDescent="0.2">
      <c r="A58" s="58"/>
      <c r="B58" s="78" t="s">
        <v>611</v>
      </c>
      <c r="C58" s="79">
        <v>43629</v>
      </c>
      <c r="D58" s="78" t="s">
        <v>702</v>
      </c>
      <c r="E58" s="78">
        <v>4488961</v>
      </c>
      <c r="F58" s="78" t="s">
        <v>703</v>
      </c>
      <c r="G58" s="78" t="s">
        <v>614</v>
      </c>
      <c r="H58" s="81">
        <v>43650</v>
      </c>
      <c r="I58" s="78">
        <v>56</v>
      </c>
      <c r="J58" s="78" t="s">
        <v>615</v>
      </c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</row>
    <row r="59" spans="1:25" ht="14.25" x14ac:dyDescent="0.2">
      <c r="A59" s="58"/>
      <c r="B59" s="78" t="s">
        <v>611</v>
      </c>
      <c r="C59" s="79">
        <v>43637</v>
      </c>
      <c r="D59" s="78" t="s">
        <v>704</v>
      </c>
      <c r="E59" s="80">
        <v>4636539</v>
      </c>
      <c r="F59" s="78" t="s">
        <v>705</v>
      </c>
      <c r="G59" s="78" t="s">
        <v>614</v>
      </c>
      <c r="H59" s="81">
        <v>43656</v>
      </c>
      <c r="I59" s="78">
        <v>2</v>
      </c>
      <c r="J59" s="78" t="s">
        <v>615</v>
      </c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</row>
    <row r="60" spans="1:25" ht="14.25" x14ac:dyDescent="0.2">
      <c r="A60" s="58"/>
      <c r="B60" s="78" t="s">
        <v>611</v>
      </c>
      <c r="C60" s="79">
        <v>43642</v>
      </c>
      <c r="D60" s="78" t="s">
        <v>706</v>
      </c>
      <c r="E60" s="80">
        <v>4489463</v>
      </c>
      <c r="F60" s="78" t="s">
        <v>707</v>
      </c>
      <c r="G60" s="78" t="s">
        <v>614</v>
      </c>
      <c r="H60" s="81">
        <v>43661</v>
      </c>
      <c r="I60" s="78">
        <v>3</v>
      </c>
      <c r="J60" s="89" t="s">
        <v>708</v>
      </c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</row>
    <row r="61" spans="1:25" ht="14.25" x14ac:dyDescent="0.2">
      <c r="A61" s="58"/>
      <c r="B61" s="78" t="s">
        <v>611</v>
      </c>
      <c r="C61" s="79">
        <v>43629</v>
      </c>
      <c r="D61" s="78" t="s">
        <v>702</v>
      </c>
      <c r="E61" s="80">
        <v>4487701</v>
      </c>
      <c r="F61" s="78" t="s">
        <v>703</v>
      </c>
      <c r="G61" s="78" t="s">
        <v>614</v>
      </c>
      <c r="H61" s="81">
        <v>43650</v>
      </c>
      <c r="I61" s="78">
        <v>6</v>
      </c>
      <c r="J61" s="78" t="s">
        <v>615</v>
      </c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</row>
    <row r="62" spans="1:25" ht="14.25" x14ac:dyDescent="0.2">
      <c r="A62" s="58"/>
      <c r="B62" s="78" t="s">
        <v>611</v>
      </c>
      <c r="C62" s="79">
        <v>43649</v>
      </c>
      <c r="D62" s="78" t="s">
        <v>709</v>
      </c>
      <c r="E62" s="78">
        <v>4507789</v>
      </c>
      <c r="F62" s="78" t="s">
        <v>710</v>
      </c>
      <c r="G62" s="78" t="s">
        <v>614</v>
      </c>
      <c r="H62" s="81">
        <v>43671</v>
      </c>
      <c r="I62" s="78">
        <v>8</v>
      </c>
      <c r="J62" s="78" t="s">
        <v>615</v>
      </c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</row>
    <row r="63" spans="1:25" ht="14.25" x14ac:dyDescent="0.2">
      <c r="A63" s="58"/>
      <c r="B63" s="78" t="s">
        <v>611</v>
      </c>
      <c r="C63" s="79">
        <v>43656</v>
      </c>
      <c r="D63" s="78" t="s">
        <v>711</v>
      </c>
      <c r="E63" s="80">
        <v>4489045</v>
      </c>
      <c r="F63" s="78" t="s">
        <v>712</v>
      </c>
      <c r="G63" s="78" t="s">
        <v>614</v>
      </c>
      <c r="H63" s="81">
        <v>43710</v>
      </c>
      <c r="I63" s="78">
        <v>43</v>
      </c>
      <c r="J63" s="78" t="s">
        <v>615</v>
      </c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</row>
    <row r="64" spans="1:25" ht="14.25" x14ac:dyDescent="0.2">
      <c r="A64" s="58"/>
      <c r="B64" s="78" t="s">
        <v>611</v>
      </c>
      <c r="C64" s="79">
        <v>43657</v>
      </c>
      <c r="D64" s="78" t="s">
        <v>713</v>
      </c>
      <c r="E64" s="80">
        <v>4505195</v>
      </c>
      <c r="F64" s="78" t="s">
        <v>714</v>
      </c>
      <c r="G64" s="78" t="s">
        <v>614</v>
      </c>
      <c r="H64" s="81">
        <v>43670</v>
      </c>
      <c r="I64" s="78">
        <v>1</v>
      </c>
      <c r="J64" s="78" t="s">
        <v>615</v>
      </c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</row>
    <row r="65" spans="1:25" ht="14.25" x14ac:dyDescent="0.2">
      <c r="A65" s="58"/>
      <c r="B65" s="78" t="s">
        <v>611</v>
      </c>
      <c r="C65" s="79">
        <v>43651</v>
      </c>
      <c r="D65" s="78" t="s">
        <v>715</v>
      </c>
      <c r="E65" s="80">
        <v>4499125</v>
      </c>
      <c r="F65" s="78" t="s">
        <v>716</v>
      </c>
      <c r="G65" s="78" t="s">
        <v>614</v>
      </c>
      <c r="H65" s="81">
        <v>43675</v>
      </c>
      <c r="I65" s="78">
        <v>6</v>
      </c>
      <c r="J65" s="78" t="s">
        <v>615</v>
      </c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</row>
    <row r="66" spans="1:25" ht="14.25" x14ac:dyDescent="0.2">
      <c r="A66" s="58"/>
      <c r="B66" s="78" t="s">
        <v>611</v>
      </c>
      <c r="C66" s="79">
        <v>43642</v>
      </c>
      <c r="D66" s="78" t="s">
        <v>717</v>
      </c>
      <c r="E66" s="78">
        <v>4514091</v>
      </c>
      <c r="F66" s="78" t="s">
        <v>718</v>
      </c>
      <c r="G66" s="78" t="s">
        <v>614</v>
      </c>
      <c r="H66" s="81">
        <v>43679</v>
      </c>
      <c r="I66" s="78">
        <v>9</v>
      </c>
      <c r="J66" s="78" t="s">
        <v>708</v>
      </c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</row>
    <row r="67" spans="1:25" ht="14.25" x14ac:dyDescent="0.2">
      <c r="A67" s="58"/>
      <c r="B67" s="78" t="s">
        <v>611</v>
      </c>
      <c r="C67" s="79">
        <v>43718</v>
      </c>
      <c r="D67" s="78" t="s">
        <v>719</v>
      </c>
      <c r="E67" s="78">
        <v>4578409</v>
      </c>
      <c r="F67" s="78" t="s">
        <v>720</v>
      </c>
      <c r="G67" s="78" t="s">
        <v>614</v>
      </c>
      <c r="H67" s="81">
        <v>43733</v>
      </c>
      <c r="I67" s="78">
        <v>7</v>
      </c>
      <c r="J67" s="78" t="s">
        <v>615</v>
      </c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</row>
    <row r="68" spans="1:25" ht="14.25" x14ac:dyDescent="0.2">
      <c r="A68" s="58"/>
      <c r="B68" s="78" t="s">
        <v>611</v>
      </c>
      <c r="C68" s="85">
        <v>43733</v>
      </c>
      <c r="D68" s="78" t="s">
        <v>721</v>
      </c>
      <c r="E68" s="90">
        <v>4687650</v>
      </c>
      <c r="F68" s="78" t="s">
        <v>722</v>
      </c>
      <c r="G68" s="78" t="s">
        <v>614</v>
      </c>
      <c r="H68" s="81">
        <v>43854</v>
      </c>
      <c r="I68" s="78">
        <v>7</v>
      </c>
      <c r="J68" s="78" t="s">
        <v>615</v>
      </c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</row>
    <row r="69" spans="1:25" ht="28.5" x14ac:dyDescent="0.2">
      <c r="A69" s="58"/>
      <c r="B69" s="78" t="s">
        <v>611</v>
      </c>
      <c r="C69" s="79" t="s">
        <v>723</v>
      </c>
      <c r="D69" s="78" t="s">
        <v>724</v>
      </c>
      <c r="E69" s="80">
        <v>4618322</v>
      </c>
      <c r="F69" s="78" t="s">
        <v>725</v>
      </c>
      <c r="G69" s="78" t="s">
        <v>614</v>
      </c>
      <c r="H69" s="82">
        <v>43790</v>
      </c>
      <c r="I69" s="78">
        <v>20</v>
      </c>
      <c r="J69" s="78" t="s">
        <v>628</v>
      </c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</row>
    <row r="70" spans="1:25" ht="14.25" x14ac:dyDescent="0.2">
      <c r="A70" s="58"/>
      <c r="B70" s="78" t="s">
        <v>611</v>
      </c>
      <c r="C70" s="79">
        <v>43728</v>
      </c>
      <c r="D70" s="78" t="s">
        <v>726</v>
      </c>
      <c r="E70" s="80">
        <v>4588175</v>
      </c>
      <c r="F70" s="78" t="s">
        <v>727</v>
      </c>
      <c r="G70" s="78" t="s">
        <v>614</v>
      </c>
      <c r="H70" s="82">
        <v>43753</v>
      </c>
      <c r="I70" s="78">
        <v>10</v>
      </c>
      <c r="J70" s="78" t="s">
        <v>615</v>
      </c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</row>
    <row r="71" spans="1:25" ht="14.25" x14ac:dyDescent="0.2">
      <c r="A71" s="58"/>
      <c r="B71" s="78" t="s">
        <v>611</v>
      </c>
      <c r="C71" s="79">
        <v>43749</v>
      </c>
      <c r="D71" s="78" t="s">
        <v>728</v>
      </c>
      <c r="E71" s="78">
        <v>4672759</v>
      </c>
      <c r="F71" s="78" t="s">
        <v>729</v>
      </c>
      <c r="G71" s="78" t="s">
        <v>614</v>
      </c>
      <c r="H71" s="81">
        <v>43840</v>
      </c>
      <c r="I71" s="78">
        <v>4</v>
      </c>
      <c r="J71" s="78" t="s">
        <v>615</v>
      </c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</row>
    <row r="72" spans="1:25" ht="14.25" x14ac:dyDescent="0.2">
      <c r="A72" s="58"/>
      <c r="B72" s="78" t="s">
        <v>611</v>
      </c>
      <c r="C72" s="79">
        <v>43816</v>
      </c>
      <c r="D72" s="78" t="s">
        <v>730</v>
      </c>
      <c r="E72" s="80">
        <v>4687650</v>
      </c>
      <c r="F72" s="78" t="s">
        <v>731</v>
      </c>
      <c r="G72" s="78" t="s">
        <v>614</v>
      </c>
      <c r="H72" s="81">
        <v>43850</v>
      </c>
      <c r="I72" s="78">
        <v>3</v>
      </c>
      <c r="J72" s="78" t="s">
        <v>615</v>
      </c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</row>
    <row r="73" spans="1:25" ht="14.25" x14ac:dyDescent="0.2">
      <c r="A73" s="58"/>
      <c r="B73" s="78" t="s">
        <v>611</v>
      </c>
      <c r="C73" s="79">
        <v>43811</v>
      </c>
      <c r="D73" s="78" t="s">
        <v>732</v>
      </c>
      <c r="E73" s="80">
        <v>4704702</v>
      </c>
      <c r="F73" s="78" t="s">
        <v>733</v>
      </c>
      <c r="G73" s="78" t="s">
        <v>614</v>
      </c>
      <c r="H73" s="81">
        <v>43871</v>
      </c>
      <c r="I73" s="78">
        <v>9</v>
      </c>
      <c r="J73" s="78" t="s">
        <v>628</v>
      </c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</row>
    <row r="74" spans="1:25" ht="42.75" x14ac:dyDescent="0.2">
      <c r="A74" s="58"/>
      <c r="B74" s="78" t="s">
        <v>611</v>
      </c>
      <c r="C74" s="79" t="s">
        <v>734</v>
      </c>
      <c r="D74" s="78" t="s">
        <v>735</v>
      </c>
      <c r="E74" s="80">
        <v>4665048</v>
      </c>
      <c r="F74" s="78" t="s">
        <v>736</v>
      </c>
      <c r="G74" s="78" t="s">
        <v>614</v>
      </c>
      <c r="H74" s="81">
        <v>43837</v>
      </c>
      <c r="I74" s="78">
        <v>8</v>
      </c>
      <c r="J74" s="78" t="s">
        <v>615</v>
      </c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</row>
    <row r="75" spans="1:25" ht="14.25" x14ac:dyDescent="0.2">
      <c r="A75" s="58"/>
      <c r="B75" s="78" t="s">
        <v>611</v>
      </c>
      <c r="C75" s="79">
        <v>43753</v>
      </c>
      <c r="D75" s="78" t="s">
        <v>737</v>
      </c>
      <c r="E75" s="80">
        <v>4595143</v>
      </c>
      <c r="F75" s="78" t="s">
        <v>738</v>
      </c>
      <c r="G75" s="78" t="s">
        <v>614</v>
      </c>
      <c r="H75" s="82">
        <v>43753</v>
      </c>
      <c r="I75" s="78">
        <v>6</v>
      </c>
      <c r="J75" s="78" t="s">
        <v>628</v>
      </c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</row>
    <row r="76" spans="1:25" ht="14.25" x14ac:dyDescent="0.2">
      <c r="A76" s="58"/>
      <c r="B76" s="78" t="s">
        <v>611</v>
      </c>
      <c r="C76" s="79">
        <v>43790</v>
      </c>
      <c r="D76" s="78" t="s">
        <v>739</v>
      </c>
      <c r="E76" s="80">
        <v>4633142</v>
      </c>
      <c r="F76" s="78" t="s">
        <v>740</v>
      </c>
      <c r="G76" s="78" t="s">
        <v>614</v>
      </c>
      <c r="H76" s="82">
        <v>43790</v>
      </c>
      <c r="I76" s="78">
        <v>4</v>
      </c>
      <c r="J76" s="78" t="s">
        <v>615</v>
      </c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</row>
    <row r="77" spans="1:25" ht="14.25" x14ac:dyDescent="0.2">
      <c r="A77" s="58"/>
      <c r="B77" s="78" t="s">
        <v>611</v>
      </c>
      <c r="C77" s="79">
        <v>43762</v>
      </c>
      <c r="D77" s="78" t="s">
        <v>741</v>
      </c>
      <c r="E77" s="80">
        <v>4682285</v>
      </c>
      <c r="F77" s="78" t="s">
        <v>729</v>
      </c>
      <c r="G77" s="78" t="s">
        <v>614</v>
      </c>
      <c r="H77" s="81">
        <v>43845</v>
      </c>
      <c r="I77" s="78">
        <v>4</v>
      </c>
      <c r="J77" s="78" t="s">
        <v>615</v>
      </c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</row>
    <row r="78" spans="1:25" ht="14.25" x14ac:dyDescent="0.2">
      <c r="A78" s="58"/>
      <c r="B78" s="78" t="s">
        <v>611</v>
      </c>
      <c r="C78" s="79">
        <v>43818</v>
      </c>
      <c r="D78" s="78" t="s">
        <v>742</v>
      </c>
      <c r="E78" s="78">
        <v>4676962</v>
      </c>
      <c r="F78" s="78" t="s">
        <v>743</v>
      </c>
      <c r="G78" s="78" t="s">
        <v>614</v>
      </c>
      <c r="H78" s="81">
        <v>43837</v>
      </c>
      <c r="I78" s="78">
        <v>5</v>
      </c>
      <c r="J78" s="78" t="s">
        <v>615</v>
      </c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</row>
    <row r="79" spans="1:25" ht="14.25" x14ac:dyDescent="0.2">
      <c r="A79" s="58"/>
      <c r="B79" s="78" t="s">
        <v>611</v>
      </c>
      <c r="C79" s="81">
        <v>43838</v>
      </c>
      <c r="D79" s="78" t="s">
        <v>744</v>
      </c>
      <c r="E79" s="78">
        <v>4672759</v>
      </c>
      <c r="F79" s="78" t="s">
        <v>745</v>
      </c>
      <c r="G79" s="78" t="s">
        <v>614</v>
      </c>
      <c r="H79" s="81">
        <v>43840</v>
      </c>
      <c r="I79" s="78">
        <v>4</v>
      </c>
      <c r="J79" s="78" t="s">
        <v>628</v>
      </c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</row>
    <row r="80" spans="1:25" ht="15" x14ac:dyDescent="0.2">
      <c r="A80" s="58"/>
      <c r="B80" s="91" t="s">
        <v>1</v>
      </c>
      <c r="C80" s="220">
        <v>2020</v>
      </c>
      <c r="D80" s="221"/>
      <c r="E80" s="221"/>
      <c r="F80" s="221"/>
      <c r="G80" s="221"/>
      <c r="H80" s="221"/>
      <c r="I80" s="221"/>
      <c r="J80" s="221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</row>
    <row r="81" spans="1:25" ht="42.75" x14ac:dyDescent="0.2">
      <c r="A81" s="58"/>
      <c r="B81" s="78" t="s">
        <v>611</v>
      </c>
      <c r="C81" s="81">
        <v>43860</v>
      </c>
      <c r="D81" s="78" t="s">
        <v>746</v>
      </c>
      <c r="E81" s="80">
        <v>4705209</v>
      </c>
      <c r="F81" s="78" t="s">
        <v>747</v>
      </c>
      <c r="G81" s="78" t="s">
        <v>614</v>
      </c>
      <c r="H81" s="81">
        <v>43984</v>
      </c>
      <c r="I81" s="78">
        <v>2</v>
      </c>
      <c r="J81" s="78" t="s">
        <v>615</v>
      </c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</row>
    <row r="82" spans="1:25" ht="14.25" x14ac:dyDescent="0.2">
      <c r="A82" s="58"/>
      <c r="B82" s="78" t="s">
        <v>611</v>
      </c>
      <c r="C82" s="81">
        <v>44085</v>
      </c>
      <c r="D82" s="78" t="s">
        <v>748</v>
      </c>
      <c r="E82" s="78">
        <v>4882581</v>
      </c>
      <c r="F82" s="78" t="s">
        <v>749</v>
      </c>
      <c r="G82" s="78" t="s">
        <v>614</v>
      </c>
      <c r="H82" s="82">
        <v>44158</v>
      </c>
      <c r="I82" s="78">
        <v>16</v>
      </c>
      <c r="J82" s="78" t="s">
        <v>628</v>
      </c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</row>
    <row r="83" spans="1:25" ht="14.25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</row>
    <row r="84" spans="1:25" ht="14.25" x14ac:dyDescent="0.2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</row>
    <row r="85" spans="1:25" ht="14.25" x14ac:dyDescent="0.2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</row>
    <row r="86" spans="1:25" ht="14.25" x14ac:dyDescent="0.2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</row>
    <row r="87" spans="1:25" ht="14.25" x14ac:dyDescent="0.2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</row>
    <row r="88" spans="1:25" ht="14.25" x14ac:dyDescent="0.2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</row>
    <row r="89" spans="1:25" ht="14.25" x14ac:dyDescent="0.2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</row>
    <row r="90" spans="1:25" ht="14.25" x14ac:dyDescent="0.2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</row>
    <row r="91" spans="1:25" ht="14.25" x14ac:dyDescent="0.2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</row>
    <row r="92" spans="1:25" ht="14.25" x14ac:dyDescent="0.2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</row>
    <row r="93" spans="1:25" ht="14.25" x14ac:dyDescent="0.2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</row>
    <row r="94" spans="1:25" ht="14.25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</row>
    <row r="95" spans="1:25" ht="14.25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</row>
    <row r="96" spans="1:25" ht="14.25" x14ac:dyDescent="0.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</row>
    <row r="97" spans="1:25" ht="14.25" x14ac:dyDescent="0.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</row>
    <row r="98" spans="1:25" ht="14.25" x14ac:dyDescent="0.2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</row>
    <row r="99" spans="1:25" ht="14.25" x14ac:dyDescent="0.2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</row>
    <row r="100" spans="1:25" ht="14.25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</row>
    <row r="101" spans="1:25" ht="14.25" x14ac:dyDescent="0.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</row>
    <row r="102" spans="1:25" ht="14.25" x14ac:dyDescent="0.2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</row>
    <row r="103" spans="1:25" ht="14.25" x14ac:dyDescent="0.2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</row>
    <row r="104" spans="1:25" ht="14.25" x14ac:dyDescent="0.2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</row>
    <row r="105" spans="1:25" ht="14.25" x14ac:dyDescent="0.2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</row>
    <row r="106" spans="1:25" ht="14.25" x14ac:dyDescent="0.2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</row>
    <row r="107" spans="1:25" ht="14.25" x14ac:dyDescent="0.2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</row>
    <row r="108" spans="1:25" ht="14.25" x14ac:dyDescent="0.2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</row>
    <row r="109" spans="1:25" ht="14.25" x14ac:dyDescent="0.2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</row>
    <row r="110" spans="1:25" ht="14.25" x14ac:dyDescent="0.2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</row>
    <row r="111" spans="1:25" ht="14.25" x14ac:dyDescent="0.2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</row>
    <row r="112" spans="1:25" ht="14.2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</row>
    <row r="113" spans="1:25" ht="14.25" x14ac:dyDescent="0.2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</row>
    <row r="114" spans="1:25" ht="14.25" x14ac:dyDescent="0.2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</row>
    <row r="115" spans="1:25" ht="14.25" x14ac:dyDescent="0.2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</row>
    <row r="116" spans="1:25" ht="14.25" x14ac:dyDescent="0.2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</row>
    <row r="117" spans="1:25" ht="14.25" x14ac:dyDescent="0.2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</row>
    <row r="118" spans="1:25" ht="14.25" x14ac:dyDescent="0.2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</row>
    <row r="119" spans="1:25" ht="14.25" x14ac:dyDescent="0.2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</row>
    <row r="120" spans="1:25" ht="14.25" x14ac:dyDescent="0.2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</row>
    <row r="121" spans="1:25" ht="14.25" x14ac:dyDescent="0.2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</row>
    <row r="122" spans="1:25" ht="14.25" x14ac:dyDescent="0.2">
      <c r="A122" s="58"/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</row>
    <row r="123" spans="1:25" ht="14.25" x14ac:dyDescent="0.2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</row>
    <row r="124" spans="1:25" ht="14.25" x14ac:dyDescent="0.2">
      <c r="A124" s="58"/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</row>
    <row r="125" spans="1:25" ht="14.25" x14ac:dyDescent="0.2">
      <c r="A125" s="58"/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</row>
    <row r="126" spans="1:25" ht="14.25" x14ac:dyDescent="0.2">
      <c r="A126" s="58"/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</row>
    <row r="127" spans="1:25" ht="14.25" x14ac:dyDescent="0.2">
      <c r="A127" s="58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</row>
    <row r="128" spans="1:25" ht="14.25" x14ac:dyDescent="0.2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</row>
    <row r="129" spans="1:25" ht="14.25" x14ac:dyDescent="0.2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</row>
    <row r="130" spans="1:25" ht="14.25" x14ac:dyDescent="0.2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</row>
    <row r="131" spans="1:25" ht="14.25" x14ac:dyDescent="0.2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</row>
    <row r="132" spans="1:25" ht="14.25" x14ac:dyDescent="0.2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</row>
    <row r="133" spans="1:25" ht="14.25" x14ac:dyDescent="0.2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</row>
    <row r="134" spans="1:25" ht="14.25" x14ac:dyDescent="0.2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</row>
    <row r="135" spans="1:25" ht="14.25" x14ac:dyDescent="0.2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</row>
    <row r="136" spans="1:25" ht="14.25" x14ac:dyDescent="0.2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</row>
    <row r="137" spans="1:25" ht="14.25" x14ac:dyDescent="0.2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</row>
    <row r="138" spans="1:25" ht="14.25" x14ac:dyDescent="0.2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</row>
    <row r="139" spans="1:25" ht="14.25" x14ac:dyDescent="0.2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</row>
    <row r="140" spans="1:25" ht="14.25" x14ac:dyDescent="0.2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</row>
    <row r="141" spans="1:25" ht="14.25" x14ac:dyDescent="0.2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</row>
    <row r="142" spans="1:25" ht="14.25" x14ac:dyDescent="0.2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</row>
    <row r="143" spans="1:25" ht="14.25" x14ac:dyDescent="0.2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</row>
    <row r="144" spans="1:25" ht="14.25" x14ac:dyDescent="0.2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</row>
    <row r="145" spans="1:25" ht="14.25" x14ac:dyDescent="0.2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</row>
    <row r="146" spans="1:25" ht="14.25" x14ac:dyDescent="0.2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</row>
    <row r="147" spans="1:25" ht="14.25" x14ac:dyDescent="0.2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</row>
    <row r="148" spans="1:25" ht="14.25" x14ac:dyDescent="0.2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</row>
    <row r="149" spans="1:25" ht="14.25" x14ac:dyDescent="0.2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</row>
    <row r="150" spans="1:25" ht="14.25" x14ac:dyDescent="0.2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</row>
    <row r="151" spans="1:25" ht="14.25" x14ac:dyDescent="0.2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</row>
    <row r="152" spans="1:25" ht="14.25" x14ac:dyDescent="0.2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</row>
    <row r="153" spans="1:25" ht="14.25" x14ac:dyDescent="0.2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</row>
    <row r="154" spans="1:25" ht="14.25" x14ac:dyDescent="0.2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</row>
    <row r="155" spans="1:25" ht="14.25" x14ac:dyDescent="0.2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</row>
    <row r="156" spans="1:25" ht="14.25" x14ac:dyDescent="0.2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</row>
    <row r="157" spans="1:25" ht="14.25" x14ac:dyDescent="0.2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</row>
    <row r="158" spans="1:25" ht="14.25" x14ac:dyDescent="0.2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</row>
    <row r="159" spans="1:25" ht="14.25" x14ac:dyDescent="0.2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</row>
    <row r="160" spans="1:25" ht="14.25" x14ac:dyDescent="0.2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</row>
    <row r="161" spans="1:25" ht="14.25" x14ac:dyDescent="0.2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</row>
    <row r="162" spans="1:25" ht="14.25" x14ac:dyDescent="0.2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</row>
    <row r="163" spans="1:25" ht="14.25" x14ac:dyDescent="0.2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</row>
    <row r="164" spans="1:25" ht="14.25" x14ac:dyDescent="0.2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</row>
    <row r="165" spans="1:25" ht="14.25" x14ac:dyDescent="0.2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</row>
    <row r="166" spans="1:25" ht="14.25" x14ac:dyDescent="0.2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</row>
    <row r="167" spans="1:25" ht="14.25" x14ac:dyDescent="0.2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</row>
    <row r="168" spans="1:25" ht="14.25" x14ac:dyDescent="0.2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</row>
    <row r="169" spans="1:25" ht="14.25" x14ac:dyDescent="0.2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</row>
    <row r="170" spans="1:25" ht="14.25" x14ac:dyDescent="0.2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</row>
    <row r="171" spans="1:25" ht="14.25" x14ac:dyDescent="0.2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</row>
    <row r="172" spans="1:25" ht="14.25" x14ac:dyDescent="0.2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</row>
    <row r="173" spans="1:25" ht="14.25" x14ac:dyDescent="0.2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</row>
    <row r="174" spans="1:25" ht="14.25" x14ac:dyDescent="0.2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</row>
    <row r="175" spans="1:25" ht="14.25" x14ac:dyDescent="0.2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</row>
    <row r="176" spans="1:25" ht="14.25" x14ac:dyDescent="0.2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</row>
    <row r="177" spans="1:25" ht="14.25" x14ac:dyDescent="0.2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</row>
    <row r="178" spans="1:25" ht="14.25" x14ac:dyDescent="0.2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</row>
    <row r="179" spans="1:25" ht="14.25" x14ac:dyDescent="0.2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</row>
    <row r="180" spans="1:25" ht="14.25" x14ac:dyDescent="0.2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</row>
    <row r="181" spans="1:25" ht="14.25" x14ac:dyDescent="0.2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</row>
    <row r="182" spans="1:25" ht="14.25" x14ac:dyDescent="0.2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</row>
    <row r="183" spans="1:25" ht="14.25" x14ac:dyDescent="0.2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</row>
    <row r="184" spans="1:25" ht="14.25" x14ac:dyDescent="0.2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</row>
    <row r="185" spans="1:25" ht="14.25" x14ac:dyDescent="0.2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</row>
    <row r="186" spans="1:25" ht="14.25" x14ac:dyDescent="0.2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</row>
    <row r="187" spans="1:25" ht="14.25" x14ac:dyDescent="0.2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</row>
    <row r="188" spans="1:25" ht="14.25" x14ac:dyDescent="0.2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</row>
    <row r="189" spans="1:25" ht="14.25" x14ac:dyDescent="0.2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</row>
    <row r="190" spans="1:25" ht="14.25" x14ac:dyDescent="0.2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</row>
    <row r="191" spans="1:25" ht="14.25" x14ac:dyDescent="0.2">
      <c r="A191" s="58"/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</row>
    <row r="192" spans="1:25" ht="14.25" x14ac:dyDescent="0.2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</row>
    <row r="193" spans="1:25" ht="14.25" x14ac:dyDescent="0.2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</row>
    <row r="194" spans="1:25" ht="14.25" x14ac:dyDescent="0.2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</row>
    <row r="195" spans="1:25" ht="14.25" x14ac:dyDescent="0.2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</row>
    <row r="196" spans="1:25" ht="14.25" x14ac:dyDescent="0.2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</row>
    <row r="197" spans="1:25" ht="14.25" x14ac:dyDescent="0.2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</row>
    <row r="198" spans="1:25" ht="14.25" x14ac:dyDescent="0.2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</row>
    <row r="199" spans="1:25" ht="14.25" x14ac:dyDescent="0.2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</row>
    <row r="200" spans="1:25" ht="14.25" x14ac:dyDescent="0.2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</row>
    <row r="201" spans="1:25" ht="14.25" x14ac:dyDescent="0.2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</row>
    <row r="202" spans="1:25" ht="14.25" x14ac:dyDescent="0.2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</row>
    <row r="203" spans="1:25" ht="14.25" x14ac:dyDescent="0.2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</row>
    <row r="204" spans="1:25" ht="14.25" x14ac:dyDescent="0.2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</row>
    <row r="205" spans="1:25" ht="14.25" x14ac:dyDescent="0.2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</row>
    <row r="206" spans="1:25" ht="14.25" x14ac:dyDescent="0.2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</row>
    <row r="207" spans="1:25" ht="14.25" x14ac:dyDescent="0.2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</row>
    <row r="208" spans="1:25" ht="14.25" x14ac:dyDescent="0.2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</row>
    <row r="209" spans="1:25" ht="14.25" x14ac:dyDescent="0.2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</row>
    <row r="210" spans="1:25" ht="14.25" x14ac:dyDescent="0.2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</row>
    <row r="211" spans="1:25" ht="14.25" x14ac:dyDescent="0.2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</row>
    <row r="212" spans="1:25" ht="14.25" x14ac:dyDescent="0.2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</row>
    <row r="213" spans="1:25" ht="14.25" x14ac:dyDescent="0.2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</row>
    <row r="214" spans="1:25" ht="14.25" x14ac:dyDescent="0.2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</row>
    <row r="215" spans="1:25" ht="14.25" x14ac:dyDescent="0.2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</row>
    <row r="216" spans="1:25" ht="14.25" x14ac:dyDescent="0.2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</row>
    <row r="217" spans="1:25" ht="14.25" x14ac:dyDescent="0.2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</row>
    <row r="218" spans="1:25" ht="14.25" x14ac:dyDescent="0.2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</row>
    <row r="219" spans="1:25" ht="14.25" x14ac:dyDescent="0.2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</row>
    <row r="220" spans="1:25" ht="14.25" x14ac:dyDescent="0.2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</row>
    <row r="221" spans="1:25" ht="14.25" x14ac:dyDescent="0.2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</row>
    <row r="222" spans="1:25" ht="14.25" x14ac:dyDescent="0.2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</row>
    <row r="223" spans="1:25" ht="14.25" x14ac:dyDescent="0.2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</row>
    <row r="224" spans="1:25" ht="14.25" x14ac:dyDescent="0.2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</row>
    <row r="225" spans="1:25" ht="14.25" x14ac:dyDescent="0.2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</row>
    <row r="226" spans="1:25" ht="14.25" x14ac:dyDescent="0.2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</row>
    <row r="227" spans="1:25" ht="14.25" x14ac:dyDescent="0.2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</row>
    <row r="228" spans="1:25" ht="14.25" x14ac:dyDescent="0.2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</row>
    <row r="229" spans="1:25" ht="14.25" x14ac:dyDescent="0.2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</row>
    <row r="230" spans="1:25" ht="14.25" x14ac:dyDescent="0.2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</row>
    <row r="231" spans="1:25" ht="14.25" x14ac:dyDescent="0.2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</row>
    <row r="232" spans="1:25" ht="14.25" x14ac:dyDescent="0.2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</row>
    <row r="233" spans="1:25" ht="14.25" x14ac:dyDescent="0.2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</row>
    <row r="234" spans="1:25" ht="14.25" x14ac:dyDescent="0.2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</row>
    <row r="235" spans="1:25" ht="14.25" x14ac:dyDescent="0.2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</row>
    <row r="236" spans="1:25" ht="14.25" x14ac:dyDescent="0.2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</row>
    <row r="237" spans="1:25" ht="14.25" x14ac:dyDescent="0.2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</row>
    <row r="238" spans="1:25" ht="14.25" x14ac:dyDescent="0.2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</row>
    <row r="239" spans="1:25" ht="14.25" x14ac:dyDescent="0.2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</row>
    <row r="240" spans="1:25" ht="14.25" x14ac:dyDescent="0.2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</row>
    <row r="241" spans="1:25" ht="14.25" x14ac:dyDescent="0.2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</row>
    <row r="242" spans="1:25" ht="14.25" x14ac:dyDescent="0.2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</row>
    <row r="243" spans="1:25" ht="14.25" x14ac:dyDescent="0.2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</row>
    <row r="244" spans="1:25" ht="14.25" x14ac:dyDescent="0.2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</row>
    <row r="245" spans="1:25" ht="14.25" x14ac:dyDescent="0.2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</row>
    <row r="246" spans="1:25" ht="14.25" x14ac:dyDescent="0.2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</row>
    <row r="247" spans="1:25" ht="14.25" x14ac:dyDescent="0.2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</row>
    <row r="248" spans="1:25" ht="14.25" x14ac:dyDescent="0.2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</row>
    <row r="249" spans="1:25" ht="14.25" x14ac:dyDescent="0.2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</row>
    <row r="250" spans="1:25" ht="14.25" x14ac:dyDescent="0.2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</row>
    <row r="251" spans="1:25" ht="14.25" x14ac:dyDescent="0.2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</row>
    <row r="252" spans="1:25" ht="14.25" x14ac:dyDescent="0.2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</row>
    <row r="253" spans="1:25" ht="14.25" x14ac:dyDescent="0.2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</row>
    <row r="254" spans="1:25" ht="14.25" x14ac:dyDescent="0.2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</row>
    <row r="255" spans="1:25" ht="14.25" x14ac:dyDescent="0.2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</row>
    <row r="256" spans="1:25" ht="14.25" x14ac:dyDescent="0.2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</row>
    <row r="257" spans="1:25" ht="14.25" x14ac:dyDescent="0.2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</row>
    <row r="258" spans="1:25" ht="14.25" x14ac:dyDescent="0.2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</row>
    <row r="259" spans="1:25" ht="14.25" x14ac:dyDescent="0.2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</row>
    <row r="260" spans="1:25" ht="14.25" x14ac:dyDescent="0.2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</row>
    <row r="261" spans="1:25" ht="14.25" x14ac:dyDescent="0.2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</row>
    <row r="262" spans="1:25" ht="14.25" x14ac:dyDescent="0.2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</row>
    <row r="263" spans="1:25" ht="14.25" x14ac:dyDescent="0.2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</row>
    <row r="264" spans="1:25" ht="14.25" x14ac:dyDescent="0.2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</row>
    <row r="265" spans="1:25" ht="14.25" x14ac:dyDescent="0.2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</row>
    <row r="266" spans="1:25" ht="14.25" x14ac:dyDescent="0.2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</row>
    <row r="267" spans="1:25" ht="14.25" x14ac:dyDescent="0.2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</row>
    <row r="268" spans="1:25" ht="14.25" x14ac:dyDescent="0.2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</row>
    <row r="269" spans="1:25" ht="14.25" x14ac:dyDescent="0.2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</row>
    <row r="270" spans="1:25" ht="14.25" x14ac:dyDescent="0.2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</row>
    <row r="271" spans="1:25" ht="14.25" x14ac:dyDescent="0.2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</row>
    <row r="272" spans="1:25" ht="14.25" x14ac:dyDescent="0.2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</row>
    <row r="273" spans="1:25" ht="14.25" x14ac:dyDescent="0.2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</row>
    <row r="274" spans="1:25" ht="14.25" x14ac:dyDescent="0.2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</row>
    <row r="275" spans="1:25" ht="14.25" x14ac:dyDescent="0.2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</row>
    <row r="276" spans="1:25" ht="14.25" x14ac:dyDescent="0.2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</row>
    <row r="277" spans="1:25" ht="14.25" x14ac:dyDescent="0.2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</row>
    <row r="278" spans="1:25" ht="14.25" x14ac:dyDescent="0.2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</row>
    <row r="279" spans="1:25" ht="14.25" x14ac:dyDescent="0.2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</row>
    <row r="280" spans="1:25" ht="14.25" x14ac:dyDescent="0.2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</row>
    <row r="281" spans="1:25" ht="14.25" x14ac:dyDescent="0.2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</row>
    <row r="282" spans="1:25" ht="14.25" x14ac:dyDescent="0.2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</row>
    <row r="283" spans="1:25" ht="14.25" x14ac:dyDescent="0.2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</row>
    <row r="284" spans="1:25" ht="14.25" x14ac:dyDescent="0.2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</row>
    <row r="285" spans="1:25" ht="14.25" x14ac:dyDescent="0.2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</row>
    <row r="286" spans="1:25" ht="14.25" x14ac:dyDescent="0.2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</row>
    <row r="287" spans="1:25" ht="14.25" x14ac:dyDescent="0.2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</row>
    <row r="288" spans="1:25" ht="14.25" x14ac:dyDescent="0.2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</row>
    <row r="289" spans="1:25" ht="14.25" x14ac:dyDescent="0.2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</row>
    <row r="290" spans="1:25" ht="14.25" x14ac:dyDescent="0.2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</row>
    <row r="291" spans="1:25" ht="14.25" x14ac:dyDescent="0.2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</row>
    <row r="292" spans="1:25" ht="14.25" x14ac:dyDescent="0.2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</row>
    <row r="293" spans="1:25" ht="14.25" x14ac:dyDescent="0.2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</row>
    <row r="294" spans="1:25" ht="14.25" x14ac:dyDescent="0.2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</row>
    <row r="295" spans="1:25" ht="14.25" x14ac:dyDescent="0.2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</row>
    <row r="296" spans="1:25" ht="14.25" x14ac:dyDescent="0.2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</row>
    <row r="297" spans="1:25" ht="14.25" x14ac:dyDescent="0.2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</row>
    <row r="298" spans="1:25" ht="14.25" x14ac:dyDescent="0.2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</row>
    <row r="299" spans="1:25" ht="14.25" x14ac:dyDescent="0.2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</row>
    <row r="300" spans="1:25" ht="14.25" x14ac:dyDescent="0.2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</row>
    <row r="301" spans="1:25" ht="14.25" x14ac:dyDescent="0.2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</row>
    <row r="302" spans="1:25" ht="14.25" x14ac:dyDescent="0.2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</row>
    <row r="303" spans="1:25" ht="14.25" x14ac:dyDescent="0.2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</row>
    <row r="304" spans="1:25" ht="14.25" x14ac:dyDescent="0.2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</row>
    <row r="305" spans="1:25" ht="14.25" x14ac:dyDescent="0.2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</row>
    <row r="306" spans="1:25" ht="14.25" x14ac:dyDescent="0.2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</row>
    <row r="307" spans="1:25" ht="14.25" x14ac:dyDescent="0.2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</row>
    <row r="308" spans="1:25" ht="14.25" x14ac:dyDescent="0.2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</row>
    <row r="309" spans="1:25" ht="14.25" x14ac:dyDescent="0.2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</row>
    <row r="310" spans="1:25" ht="14.25" x14ac:dyDescent="0.2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</row>
    <row r="311" spans="1:25" ht="14.25" x14ac:dyDescent="0.2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</row>
    <row r="312" spans="1:25" ht="14.25" x14ac:dyDescent="0.2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</row>
    <row r="313" spans="1:25" ht="14.25" x14ac:dyDescent="0.2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</row>
    <row r="314" spans="1:25" ht="14.25" x14ac:dyDescent="0.2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</row>
    <row r="315" spans="1:25" ht="14.25" x14ac:dyDescent="0.2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</row>
    <row r="316" spans="1:25" ht="14.25" x14ac:dyDescent="0.2">
      <c r="A316" s="58"/>
      <c r="B316" s="58"/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</row>
    <row r="317" spans="1:25" ht="14.25" x14ac:dyDescent="0.2">
      <c r="A317" s="58"/>
      <c r="B317" s="58"/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</row>
    <row r="318" spans="1:25" ht="14.25" x14ac:dyDescent="0.2">
      <c r="A318" s="58"/>
      <c r="B318" s="58"/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</row>
    <row r="319" spans="1:25" ht="14.25" x14ac:dyDescent="0.2">
      <c r="A319" s="58"/>
      <c r="B319" s="58"/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</row>
    <row r="320" spans="1:25" ht="14.25" x14ac:dyDescent="0.2">
      <c r="A320" s="58"/>
      <c r="B320" s="58"/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</row>
    <row r="321" spans="1:25" ht="14.25" x14ac:dyDescent="0.2">
      <c r="A321" s="58"/>
      <c r="B321" s="58"/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</row>
    <row r="322" spans="1:25" ht="14.25" x14ac:dyDescent="0.2">
      <c r="A322" s="58"/>
      <c r="B322" s="58"/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</row>
    <row r="323" spans="1:25" ht="14.25" x14ac:dyDescent="0.2">
      <c r="A323" s="58"/>
      <c r="B323" s="58"/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</row>
    <row r="324" spans="1:25" ht="14.25" x14ac:dyDescent="0.2">
      <c r="A324" s="58"/>
      <c r="B324" s="58"/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</row>
    <row r="325" spans="1:25" ht="14.25" x14ac:dyDescent="0.2">
      <c r="A325" s="58"/>
      <c r="B325" s="58"/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</row>
    <row r="326" spans="1:25" ht="14.25" x14ac:dyDescent="0.2">
      <c r="A326" s="58"/>
      <c r="B326" s="58"/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</row>
    <row r="327" spans="1:25" ht="14.25" x14ac:dyDescent="0.2">
      <c r="A327" s="58"/>
      <c r="B327" s="58"/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</row>
    <row r="328" spans="1:25" ht="14.25" x14ac:dyDescent="0.2">
      <c r="A328" s="58"/>
      <c r="B328" s="58"/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</row>
    <row r="329" spans="1:25" ht="14.25" x14ac:dyDescent="0.2">
      <c r="A329" s="58"/>
      <c r="B329" s="58"/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</row>
    <row r="330" spans="1:25" ht="14.25" x14ac:dyDescent="0.2">
      <c r="A330" s="58"/>
      <c r="B330" s="58"/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</row>
    <row r="331" spans="1:25" ht="14.25" x14ac:dyDescent="0.2">
      <c r="A331" s="58"/>
      <c r="B331" s="58"/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</row>
    <row r="332" spans="1:25" ht="14.25" x14ac:dyDescent="0.2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</row>
    <row r="333" spans="1:25" ht="14.25" x14ac:dyDescent="0.2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</row>
    <row r="334" spans="1:25" ht="14.25" x14ac:dyDescent="0.2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</row>
    <row r="335" spans="1:25" ht="14.25" x14ac:dyDescent="0.2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</row>
    <row r="336" spans="1:25" ht="14.25" x14ac:dyDescent="0.2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</row>
    <row r="337" spans="1:25" ht="14.25" x14ac:dyDescent="0.2">
      <c r="A337" s="58"/>
      <c r="B337" s="58"/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</row>
    <row r="338" spans="1:25" ht="14.25" x14ac:dyDescent="0.2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</row>
    <row r="339" spans="1:25" ht="14.25" x14ac:dyDescent="0.2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</row>
    <row r="340" spans="1:25" ht="14.25" x14ac:dyDescent="0.2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</row>
    <row r="341" spans="1:25" ht="14.25" x14ac:dyDescent="0.2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</row>
    <row r="342" spans="1:25" ht="14.25" x14ac:dyDescent="0.2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</row>
    <row r="343" spans="1:25" ht="14.25" x14ac:dyDescent="0.2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</row>
    <row r="344" spans="1:25" ht="14.25" x14ac:dyDescent="0.2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</row>
    <row r="345" spans="1:25" ht="14.25" x14ac:dyDescent="0.2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</row>
    <row r="346" spans="1:25" ht="14.25" x14ac:dyDescent="0.2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</row>
    <row r="347" spans="1:25" ht="14.25" x14ac:dyDescent="0.2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</row>
    <row r="348" spans="1:25" ht="14.25" x14ac:dyDescent="0.2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</row>
    <row r="349" spans="1:25" ht="14.25" x14ac:dyDescent="0.2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</row>
    <row r="350" spans="1:25" ht="14.25" x14ac:dyDescent="0.2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</row>
    <row r="351" spans="1:25" ht="14.25" x14ac:dyDescent="0.2">
      <c r="A351" s="58"/>
      <c r="B351" s="58"/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</row>
    <row r="352" spans="1:25" ht="14.25" x14ac:dyDescent="0.2">
      <c r="A352" s="58"/>
      <c r="B352" s="58"/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</row>
    <row r="353" spans="1:25" ht="14.25" x14ac:dyDescent="0.2">
      <c r="A353" s="58"/>
      <c r="B353" s="58"/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</row>
    <row r="354" spans="1:25" ht="14.25" x14ac:dyDescent="0.2">
      <c r="A354" s="58"/>
      <c r="B354" s="58"/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</row>
    <row r="355" spans="1:25" ht="14.25" x14ac:dyDescent="0.2">
      <c r="A355" s="58"/>
      <c r="B355" s="58"/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</row>
    <row r="356" spans="1:25" ht="14.25" x14ac:dyDescent="0.2">
      <c r="A356" s="58"/>
      <c r="B356" s="58"/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</row>
    <row r="357" spans="1:25" ht="14.25" x14ac:dyDescent="0.2">
      <c r="A357" s="58"/>
      <c r="B357" s="58"/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</row>
    <row r="358" spans="1:25" ht="14.25" x14ac:dyDescent="0.2">
      <c r="A358" s="58"/>
      <c r="B358" s="58"/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</row>
    <row r="359" spans="1:25" ht="14.25" x14ac:dyDescent="0.2">
      <c r="A359" s="58"/>
      <c r="B359" s="58"/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</row>
    <row r="360" spans="1:25" ht="14.25" x14ac:dyDescent="0.2">
      <c r="A360" s="58"/>
      <c r="B360" s="58"/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</row>
    <row r="361" spans="1:25" ht="14.25" x14ac:dyDescent="0.2">
      <c r="A361" s="58"/>
      <c r="B361" s="58"/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</row>
    <row r="362" spans="1:25" ht="14.25" x14ac:dyDescent="0.2">
      <c r="A362" s="58"/>
      <c r="B362" s="58"/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</row>
    <row r="363" spans="1:25" ht="14.25" x14ac:dyDescent="0.2">
      <c r="A363" s="58"/>
      <c r="B363" s="58"/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</row>
    <row r="364" spans="1:25" ht="14.25" x14ac:dyDescent="0.2">
      <c r="A364" s="58"/>
      <c r="B364" s="58"/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</row>
    <row r="365" spans="1:25" ht="14.25" x14ac:dyDescent="0.2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</row>
    <row r="366" spans="1:25" ht="14.25" x14ac:dyDescent="0.2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</row>
    <row r="367" spans="1:25" ht="14.25" x14ac:dyDescent="0.2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</row>
    <row r="368" spans="1:25" ht="14.25" x14ac:dyDescent="0.2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</row>
    <row r="369" spans="1:25" ht="14.25" x14ac:dyDescent="0.2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</row>
    <row r="370" spans="1:25" ht="14.25" x14ac:dyDescent="0.2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</row>
    <row r="371" spans="1:25" ht="14.25" x14ac:dyDescent="0.2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</row>
    <row r="372" spans="1:25" ht="14.25" x14ac:dyDescent="0.2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</row>
    <row r="373" spans="1:25" ht="14.25" x14ac:dyDescent="0.2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</row>
    <row r="374" spans="1:25" ht="14.25" x14ac:dyDescent="0.2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</row>
    <row r="375" spans="1:25" ht="14.25" x14ac:dyDescent="0.2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</row>
    <row r="376" spans="1:25" ht="14.25" x14ac:dyDescent="0.2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</row>
    <row r="377" spans="1:25" ht="14.25" x14ac:dyDescent="0.2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</row>
    <row r="378" spans="1:25" ht="14.25" x14ac:dyDescent="0.2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</row>
    <row r="379" spans="1:25" ht="14.25" x14ac:dyDescent="0.2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</row>
    <row r="380" spans="1:25" ht="14.25" x14ac:dyDescent="0.2">
      <c r="A380" s="58"/>
      <c r="B380" s="58"/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</row>
    <row r="381" spans="1:25" ht="14.25" x14ac:dyDescent="0.2">
      <c r="A381" s="58"/>
      <c r="B381" s="58"/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</row>
    <row r="382" spans="1:25" ht="14.25" x14ac:dyDescent="0.2">
      <c r="A382" s="58"/>
      <c r="B382" s="58"/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</row>
    <row r="383" spans="1:25" ht="14.25" x14ac:dyDescent="0.2">
      <c r="A383" s="58"/>
      <c r="B383" s="58"/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</row>
    <row r="384" spans="1:25" ht="14.25" x14ac:dyDescent="0.2">
      <c r="A384" s="58"/>
      <c r="B384" s="58"/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</row>
    <row r="385" spans="1:25" ht="14.25" x14ac:dyDescent="0.2">
      <c r="A385" s="58"/>
      <c r="B385" s="58"/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</row>
    <row r="386" spans="1:25" ht="14.25" x14ac:dyDescent="0.2">
      <c r="A386" s="58"/>
      <c r="B386" s="58"/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</row>
    <row r="387" spans="1:25" ht="14.25" x14ac:dyDescent="0.2">
      <c r="A387" s="58"/>
      <c r="B387" s="58"/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</row>
    <row r="388" spans="1:25" ht="14.25" x14ac:dyDescent="0.2">
      <c r="A388" s="58"/>
      <c r="B388" s="58"/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</row>
    <row r="389" spans="1:25" ht="14.25" x14ac:dyDescent="0.2">
      <c r="A389" s="58"/>
      <c r="B389" s="58"/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</row>
    <row r="390" spans="1:25" ht="14.25" x14ac:dyDescent="0.2">
      <c r="A390" s="58"/>
      <c r="B390" s="58"/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</row>
    <row r="391" spans="1:25" ht="14.25" x14ac:dyDescent="0.2">
      <c r="A391" s="58"/>
      <c r="B391" s="58"/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</row>
    <row r="392" spans="1:25" ht="14.25" x14ac:dyDescent="0.2">
      <c r="A392" s="58"/>
      <c r="B392" s="58"/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</row>
    <row r="393" spans="1:25" ht="14.25" x14ac:dyDescent="0.2">
      <c r="A393" s="58"/>
      <c r="B393" s="58"/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</row>
    <row r="394" spans="1:25" ht="14.25" x14ac:dyDescent="0.2">
      <c r="A394" s="58"/>
      <c r="B394" s="58"/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</row>
    <row r="395" spans="1:25" ht="14.25" x14ac:dyDescent="0.2">
      <c r="A395" s="58"/>
      <c r="B395" s="58"/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</row>
    <row r="396" spans="1:25" ht="14.25" x14ac:dyDescent="0.2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</row>
    <row r="397" spans="1:25" ht="14.25" x14ac:dyDescent="0.2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</row>
    <row r="398" spans="1:25" ht="14.25" x14ac:dyDescent="0.2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</row>
    <row r="399" spans="1:25" ht="14.25" x14ac:dyDescent="0.2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</row>
    <row r="400" spans="1:25" ht="14.25" x14ac:dyDescent="0.2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</row>
    <row r="401" spans="1:25" ht="14.25" x14ac:dyDescent="0.2">
      <c r="A401" s="58"/>
      <c r="B401" s="58"/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</row>
    <row r="402" spans="1:25" ht="14.25" x14ac:dyDescent="0.2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</row>
    <row r="403" spans="1:25" ht="14.25" x14ac:dyDescent="0.2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</row>
    <row r="404" spans="1:25" ht="14.25" x14ac:dyDescent="0.2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</row>
    <row r="405" spans="1:25" ht="14.25" x14ac:dyDescent="0.2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</row>
    <row r="406" spans="1:25" ht="14.25" x14ac:dyDescent="0.2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</row>
    <row r="407" spans="1:25" ht="14.25" x14ac:dyDescent="0.2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</row>
    <row r="408" spans="1:25" ht="14.25" x14ac:dyDescent="0.2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</row>
    <row r="409" spans="1:25" ht="14.25" x14ac:dyDescent="0.2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</row>
    <row r="410" spans="1:25" ht="14.25" x14ac:dyDescent="0.2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</row>
    <row r="411" spans="1:25" ht="14.25" x14ac:dyDescent="0.2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</row>
    <row r="412" spans="1:25" ht="14.25" x14ac:dyDescent="0.2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</row>
    <row r="413" spans="1:25" ht="14.25" x14ac:dyDescent="0.2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</row>
    <row r="414" spans="1:25" ht="14.25" x14ac:dyDescent="0.2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</row>
    <row r="415" spans="1:25" ht="14.25" x14ac:dyDescent="0.2">
      <c r="A415" s="58"/>
      <c r="B415" s="58"/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</row>
    <row r="416" spans="1:25" ht="14.25" x14ac:dyDescent="0.2">
      <c r="A416" s="58"/>
      <c r="B416" s="58"/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</row>
    <row r="417" spans="1:25" ht="14.25" x14ac:dyDescent="0.2">
      <c r="A417" s="58"/>
      <c r="B417" s="58"/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</row>
    <row r="418" spans="1:25" ht="14.25" x14ac:dyDescent="0.2">
      <c r="A418" s="58"/>
      <c r="B418" s="58"/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</row>
    <row r="419" spans="1:25" ht="14.25" x14ac:dyDescent="0.2">
      <c r="A419" s="58"/>
      <c r="B419" s="58"/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</row>
    <row r="420" spans="1:25" ht="14.25" x14ac:dyDescent="0.2">
      <c r="A420" s="58"/>
      <c r="B420" s="58"/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</row>
    <row r="421" spans="1:25" ht="14.25" x14ac:dyDescent="0.2">
      <c r="A421" s="58"/>
      <c r="B421" s="58"/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</row>
    <row r="422" spans="1:25" ht="14.25" x14ac:dyDescent="0.2">
      <c r="A422" s="58"/>
      <c r="B422" s="58"/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</row>
    <row r="423" spans="1:25" ht="14.25" x14ac:dyDescent="0.2">
      <c r="A423" s="58"/>
      <c r="B423" s="58"/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</row>
    <row r="424" spans="1:25" ht="14.25" x14ac:dyDescent="0.2">
      <c r="A424" s="58"/>
      <c r="B424" s="58"/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</row>
    <row r="425" spans="1:25" ht="14.25" x14ac:dyDescent="0.2">
      <c r="A425" s="58"/>
      <c r="B425" s="58"/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</row>
    <row r="426" spans="1:25" ht="14.25" x14ac:dyDescent="0.2">
      <c r="A426" s="58"/>
      <c r="B426" s="58"/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</row>
    <row r="427" spans="1:25" ht="14.25" x14ac:dyDescent="0.2">
      <c r="A427" s="58"/>
      <c r="B427" s="58"/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</row>
    <row r="428" spans="1:25" ht="14.25" x14ac:dyDescent="0.2">
      <c r="A428" s="58"/>
      <c r="B428" s="58"/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</row>
    <row r="429" spans="1:25" ht="14.25" x14ac:dyDescent="0.2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</row>
    <row r="430" spans="1:25" ht="14.25" x14ac:dyDescent="0.2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</row>
    <row r="431" spans="1:25" ht="14.25" x14ac:dyDescent="0.2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</row>
    <row r="432" spans="1:25" ht="14.25" x14ac:dyDescent="0.2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</row>
    <row r="433" spans="1:25" ht="14.25" x14ac:dyDescent="0.2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</row>
    <row r="434" spans="1:25" ht="14.25" x14ac:dyDescent="0.2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</row>
    <row r="435" spans="1:25" ht="14.25" x14ac:dyDescent="0.2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</row>
    <row r="436" spans="1:25" ht="14.25" x14ac:dyDescent="0.2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</row>
    <row r="437" spans="1:25" ht="14.25" x14ac:dyDescent="0.2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</row>
    <row r="438" spans="1:25" ht="14.25" x14ac:dyDescent="0.2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</row>
    <row r="439" spans="1:25" ht="14.25" x14ac:dyDescent="0.2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</row>
    <row r="440" spans="1:25" ht="14.25" x14ac:dyDescent="0.2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</row>
    <row r="441" spans="1:25" ht="14.25" x14ac:dyDescent="0.2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</row>
    <row r="442" spans="1:25" ht="14.25" x14ac:dyDescent="0.2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</row>
    <row r="443" spans="1:25" ht="14.25" x14ac:dyDescent="0.2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</row>
    <row r="444" spans="1:25" ht="14.25" x14ac:dyDescent="0.2">
      <c r="A444" s="58"/>
      <c r="B444" s="58"/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</row>
    <row r="445" spans="1:25" ht="14.25" x14ac:dyDescent="0.2">
      <c r="A445" s="58"/>
      <c r="B445" s="58"/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</row>
    <row r="446" spans="1:25" ht="14.25" x14ac:dyDescent="0.2">
      <c r="A446" s="58"/>
      <c r="B446" s="58"/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</row>
    <row r="447" spans="1:25" ht="14.25" x14ac:dyDescent="0.2">
      <c r="A447" s="58"/>
      <c r="B447" s="58"/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</row>
    <row r="448" spans="1:25" ht="14.25" x14ac:dyDescent="0.2">
      <c r="A448" s="58"/>
      <c r="B448" s="58"/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</row>
    <row r="449" spans="1:25" ht="14.25" x14ac:dyDescent="0.2">
      <c r="A449" s="58"/>
      <c r="B449" s="58"/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</row>
    <row r="450" spans="1:25" ht="14.25" x14ac:dyDescent="0.2">
      <c r="A450" s="58"/>
      <c r="B450" s="58"/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</row>
    <row r="451" spans="1:25" ht="14.25" x14ac:dyDescent="0.2">
      <c r="A451" s="58"/>
      <c r="B451" s="58"/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</row>
    <row r="452" spans="1:25" ht="14.25" x14ac:dyDescent="0.2">
      <c r="A452" s="58"/>
      <c r="B452" s="58"/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</row>
    <row r="453" spans="1:25" ht="14.25" x14ac:dyDescent="0.2">
      <c r="A453" s="58"/>
      <c r="B453" s="58"/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</row>
    <row r="454" spans="1:25" ht="14.25" x14ac:dyDescent="0.2">
      <c r="A454" s="58"/>
      <c r="B454" s="58"/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</row>
    <row r="455" spans="1:25" ht="14.25" x14ac:dyDescent="0.2">
      <c r="A455" s="58"/>
      <c r="B455" s="58"/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</row>
    <row r="456" spans="1:25" ht="14.25" x14ac:dyDescent="0.2">
      <c r="A456" s="58"/>
      <c r="B456" s="58"/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</row>
    <row r="457" spans="1:25" ht="14.25" x14ac:dyDescent="0.2">
      <c r="A457" s="58"/>
      <c r="B457" s="58"/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</row>
    <row r="458" spans="1:25" ht="14.25" x14ac:dyDescent="0.2">
      <c r="A458" s="58"/>
      <c r="B458" s="58"/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</row>
    <row r="459" spans="1:25" ht="14.25" x14ac:dyDescent="0.2">
      <c r="A459" s="58"/>
      <c r="B459" s="58"/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</row>
    <row r="460" spans="1:25" ht="14.25" x14ac:dyDescent="0.2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</row>
    <row r="461" spans="1:25" ht="14.25" x14ac:dyDescent="0.2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</row>
    <row r="462" spans="1:25" ht="14.25" x14ac:dyDescent="0.2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</row>
    <row r="463" spans="1:25" ht="14.25" x14ac:dyDescent="0.2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</row>
    <row r="464" spans="1:25" ht="14.25" x14ac:dyDescent="0.2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</row>
    <row r="465" spans="1:25" ht="14.25" x14ac:dyDescent="0.2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</row>
    <row r="466" spans="1:25" ht="14.25" x14ac:dyDescent="0.2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</row>
    <row r="467" spans="1:25" ht="14.25" x14ac:dyDescent="0.2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</row>
    <row r="468" spans="1:25" ht="14.25" x14ac:dyDescent="0.2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</row>
    <row r="469" spans="1:25" ht="14.25" x14ac:dyDescent="0.2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</row>
    <row r="470" spans="1:25" ht="14.25" x14ac:dyDescent="0.2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</row>
    <row r="471" spans="1:25" ht="14.25" x14ac:dyDescent="0.2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</row>
    <row r="472" spans="1:25" ht="14.25" x14ac:dyDescent="0.2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</row>
    <row r="473" spans="1:25" ht="14.25" x14ac:dyDescent="0.2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</row>
    <row r="474" spans="1:25" ht="14.25" x14ac:dyDescent="0.2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</row>
    <row r="475" spans="1:25" ht="14.25" x14ac:dyDescent="0.2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</row>
    <row r="476" spans="1:25" ht="14.25" x14ac:dyDescent="0.2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</row>
    <row r="477" spans="1:25" ht="14.25" x14ac:dyDescent="0.2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</row>
    <row r="478" spans="1:25" ht="14.25" x14ac:dyDescent="0.2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</row>
    <row r="479" spans="1:25" ht="14.25" x14ac:dyDescent="0.2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</row>
    <row r="480" spans="1:25" ht="14.25" x14ac:dyDescent="0.2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</row>
    <row r="481" spans="1:25" ht="14.25" x14ac:dyDescent="0.2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</row>
    <row r="482" spans="1:25" ht="14.25" x14ac:dyDescent="0.2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</row>
    <row r="483" spans="1:25" ht="14.25" x14ac:dyDescent="0.2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</row>
    <row r="484" spans="1:25" ht="14.25" x14ac:dyDescent="0.2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</row>
    <row r="485" spans="1:25" ht="14.25" x14ac:dyDescent="0.2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</row>
    <row r="486" spans="1:25" ht="14.25" x14ac:dyDescent="0.2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</row>
    <row r="487" spans="1:25" ht="14.25" x14ac:dyDescent="0.2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</row>
    <row r="488" spans="1:25" ht="14.25" x14ac:dyDescent="0.2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</row>
    <row r="489" spans="1:25" ht="14.25" x14ac:dyDescent="0.2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</row>
    <row r="490" spans="1:25" ht="14.25" x14ac:dyDescent="0.2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</row>
    <row r="491" spans="1:25" ht="14.25" x14ac:dyDescent="0.2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</row>
    <row r="492" spans="1:25" ht="14.25" x14ac:dyDescent="0.2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</row>
    <row r="493" spans="1:25" ht="14.25" x14ac:dyDescent="0.2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</row>
    <row r="494" spans="1:25" ht="14.25" x14ac:dyDescent="0.2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</row>
    <row r="495" spans="1:25" ht="14.25" x14ac:dyDescent="0.2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</row>
    <row r="496" spans="1:25" ht="14.25" x14ac:dyDescent="0.2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</row>
    <row r="497" spans="1:25" ht="14.25" x14ac:dyDescent="0.2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</row>
    <row r="498" spans="1:25" ht="14.25" x14ac:dyDescent="0.2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</row>
    <row r="499" spans="1:25" ht="14.25" x14ac:dyDescent="0.2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</row>
    <row r="500" spans="1:25" ht="14.25" x14ac:dyDescent="0.2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</row>
    <row r="501" spans="1:25" ht="14.25" x14ac:dyDescent="0.2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</row>
    <row r="502" spans="1:25" ht="14.25" x14ac:dyDescent="0.2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</row>
    <row r="503" spans="1:25" ht="14.25" x14ac:dyDescent="0.2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</row>
    <row r="504" spans="1:25" ht="14.25" x14ac:dyDescent="0.2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</row>
    <row r="505" spans="1:25" ht="14.25" x14ac:dyDescent="0.2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</row>
    <row r="506" spans="1:25" ht="14.25" x14ac:dyDescent="0.2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</row>
    <row r="507" spans="1:25" ht="14.25" x14ac:dyDescent="0.2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</row>
    <row r="508" spans="1:25" ht="14.25" x14ac:dyDescent="0.2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</row>
    <row r="509" spans="1:25" ht="14.25" x14ac:dyDescent="0.2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</row>
    <row r="510" spans="1:25" ht="14.25" x14ac:dyDescent="0.2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</row>
    <row r="511" spans="1:25" ht="14.25" x14ac:dyDescent="0.2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</row>
    <row r="512" spans="1:25" ht="14.25" x14ac:dyDescent="0.2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</row>
    <row r="513" spans="1:25" ht="14.25" x14ac:dyDescent="0.2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</row>
    <row r="514" spans="1:25" ht="14.25" x14ac:dyDescent="0.2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</row>
    <row r="515" spans="1:25" ht="14.25" x14ac:dyDescent="0.2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</row>
    <row r="516" spans="1:25" ht="14.25" x14ac:dyDescent="0.2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</row>
    <row r="517" spans="1:25" ht="14.25" x14ac:dyDescent="0.2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</row>
    <row r="518" spans="1:25" ht="14.25" x14ac:dyDescent="0.2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</row>
    <row r="519" spans="1:25" ht="14.25" x14ac:dyDescent="0.2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</row>
    <row r="520" spans="1:25" ht="14.25" x14ac:dyDescent="0.2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</row>
    <row r="521" spans="1:25" ht="14.25" x14ac:dyDescent="0.2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</row>
    <row r="522" spans="1:25" ht="14.25" x14ac:dyDescent="0.2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</row>
    <row r="523" spans="1:25" ht="14.25" x14ac:dyDescent="0.2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</row>
    <row r="524" spans="1:25" ht="14.25" x14ac:dyDescent="0.2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</row>
    <row r="525" spans="1:25" ht="14.25" x14ac:dyDescent="0.2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</row>
    <row r="526" spans="1:25" ht="14.25" x14ac:dyDescent="0.2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</row>
    <row r="527" spans="1:25" ht="14.25" x14ac:dyDescent="0.2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</row>
    <row r="528" spans="1:25" ht="14.25" x14ac:dyDescent="0.2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</row>
    <row r="529" spans="1:25" ht="14.25" x14ac:dyDescent="0.2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</row>
    <row r="530" spans="1:25" ht="14.25" x14ac:dyDescent="0.2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</row>
    <row r="531" spans="1:25" ht="14.25" x14ac:dyDescent="0.2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</row>
    <row r="532" spans="1:25" ht="14.25" x14ac:dyDescent="0.2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</row>
    <row r="533" spans="1:25" ht="14.25" x14ac:dyDescent="0.2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</row>
    <row r="534" spans="1:25" ht="14.25" x14ac:dyDescent="0.2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</row>
    <row r="535" spans="1:25" ht="14.25" x14ac:dyDescent="0.2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</row>
    <row r="536" spans="1:25" ht="14.25" x14ac:dyDescent="0.2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</row>
    <row r="537" spans="1:25" ht="14.25" x14ac:dyDescent="0.2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</row>
    <row r="538" spans="1:25" ht="14.25" x14ac:dyDescent="0.2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</row>
    <row r="539" spans="1:25" ht="14.25" x14ac:dyDescent="0.2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</row>
    <row r="540" spans="1:25" ht="14.25" x14ac:dyDescent="0.2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</row>
    <row r="541" spans="1:25" ht="14.25" x14ac:dyDescent="0.2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</row>
    <row r="542" spans="1:25" ht="14.25" x14ac:dyDescent="0.2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</row>
    <row r="543" spans="1:25" ht="14.25" x14ac:dyDescent="0.2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</row>
    <row r="544" spans="1:25" ht="14.25" x14ac:dyDescent="0.2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</row>
    <row r="545" spans="1:25" ht="14.25" x14ac:dyDescent="0.2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</row>
    <row r="546" spans="1:25" ht="14.25" x14ac:dyDescent="0.2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</row>
    <row r="547" spans="1:25" ht="14.25" x14ac:dyDescent="0.2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</row>
    <row r="548" spans="1:25" ht="14.25" x14ac:dyDescent="0.2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</row>
    <row r="549" spans="1:25" ht="14.25" x14ac:dyDescent="0.2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</row>
    <row r="550" spans="1:25" ht="14.25" x14ac:dyDescent="0.2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</row>
    <row r="551" spans="1:25" ht="14.25" x14ac:dyDescent="0.2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</row>
    <row r="552" spans="1:25" ht="14.25" x14ac:dyDescent="0.2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</row>
    <row r="553" spans="1:25" ht="14.25" x14ac:dyDescent="0.2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</row>
    <row r="554" spans="1:25" ht="14.25" x14ac:dyDescent="0.2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</row>
    <row r="555" spans="1:25" ht="14.25" x14ac:dyDescent="0.2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</row>
    <row r="556" spans="1:25" ht="14.25" x14ac:dyDescent="0.2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</row>
    <row r="557" spans="1:25" ht="14.25" x14ac:dyDescent="0.2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</row>
    <row r="558" spans="1:25" ht="14.25" x14ac:dyDescent="0.2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</row>
    <row r="559" spans="1:25" ht="14.25" x14ac:dyDescent="0.2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</row>
    <row r="560" spans="1:25" ht="14.25" x14ac:dyDescent="0.2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</row>
    <row r="561" spans="1:25" ht="14.25" x14ac:dyDescent="0.2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</row>
    <row r="562" spans="1:25" ht="14.25" x14ac:dyDescent="0.2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</row>
    <row r="563" spans="1:25" ht="14.25" x14ac:dyDescent="0.2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</row>
    <row r="564" spans="1:25" ht="14.25" x14ac:dyDescent="0.2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</row>
    <row r="565" spans="1:25" ht="14.25" x14ac:dyDescent="0.2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</row>
    <row r="566" spans="1:25" ht="14.25" x14ac:dyDescent="0.2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</row>
    <row r="567" spans="1:25" ht="14.25" x14ac:dyDescent="0.2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</row>
    <row r="568" spans="1:25" ht="14.25" x14ac:dyDescent="0.2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</row>
    <row r="569" spans="1:25" ht="14.25" x14ac:dyDescent="0.2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</row>
    <row r="570" spans="1:25" ht="14.25" x14ac:dyDescent="0.2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</row>
    <row r="571" spans="1:25" ht="14.25" x14ac:dyDescent="0.2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</row>
    <row r="572" spans="1:25" ht="14.25" x14ac:dyDescent="0.2">
      <c r="A572" s="58"/>
      <c r="B572" s="58"/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</row>
    <row r="573" spans="1:25" ht="14.25" x14ac:dyDescent="0.2">
      <c r="A573" s="58"/>
      <c r="B573" s="58"/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</row>
    <row r="574" spans="1:25" ht="14.25" x14ac:dyDescent="0.2">
      <c r="A574" s="58"/>
      <c r="B574" s="58"/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</row>
    <row r="575" spans="1:25" ht="14.25" x14ac:dyDescent="0.2">
      <c r="A575" s="58"/>
      <c r="B575" s="58"/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</row>
    <row r="576" spans="1:25" ht="14.25" x14ac:dyDescent="0.2">
      <c r="A576" s="58"/>
      <c r="B576" s="58"/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</row>
    <row r="577" spans="1:25" ht="14.25" x14ac:dyDescent="0.2">
      <c r="A577" s="58"/>
      <c r="B577" s="58"/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</row>
    <row r="578" spans="1:25" ht="14.25" x14ac:dyDescent="0.2">
      <c r="A578" s="58"/>
      <c r="B578" s="58"/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</row>
    <row r="579" spans="1:25" ht="14.25" x14ac:dyDescent="0.2">
      <c r="A579" s="58"/>
      <c r="B579" s="58"/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</row>
    <row r="580" spans="1:25" ht="14.25" x14ac:dyDescent="0.2">
      <c r="A580" s="58"/>
      <c r="B580" s="58"/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</row>
    <row r="581" spans="1:25" ht="14.25" x14ac:dyDescent="0.2">
      <c r="A581" s="58"/>
      <c r="B581" s="58"/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</row>
    <row r="582" spans="1:25" ht="14.25" x14ac:dyDescent="0.2">
      <c r="A582" s="58"/>
      <c r="B582" s="58"/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</row>
    <row r="583" spans="1:25" ht="14.25" x14ac:dyDescent="0.2">
      <c r="A583" s="58"/>
      <c r="B583" s="58"/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</row>
    <row r="584" spans="1:25" ht="14.25" x14ac:dyDescent="0.2">
      <c r="A584" s="58"/>
      <c r="B584" s="58"/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</row>
    <row r="585" spans="1:25" ht="14.25" x14ac:dyDescent="0.2">
      <c r="A585" s="58"/>
      <c r="B585" s="58"/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</row>
    <row r="586" spans="1:25" ht="14.25" x14ac:dyDescent="0.2">
      <c r="A586" s="58"/>
      <c r="B586" s="58"/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</row>
    <row r="587" spans="1:25" ht="14.25" x14ac:dyDescent="0.2">
      <c r="A587" s="58"/>
      <c r="B587" s="58"/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</row>
    <row r="588" spans="1:25" ht="14.25" x14ac:dyDescent="0.2">
      <c r="A588" s="58"/>
      <c r="B588" s="58"/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</row>
    <row r="589" spans="1:25" ht="14.25" x14ac:dyDescent="0.2">
      <c r="A589" s="58"/>
      <c r="B589" s="58"/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</row>
    <row r="590" spans="1:25" ht="14.25" x14ac:dyDescent="0.2">
      <c r="A590" s="58"/>
      <c r="B590" s="58"/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</row>
    <row r="591" spans="1:25" ht="14.25" x14ac:dyDescent="0.2">
      <c r="A591" s="58"/>
      <c r="B591" s="58"/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</row>
    <row r="592" spans="1:25" ht="14.25" x14ac:dyDescent="0.2">
      <c r="A592" s="58"/>
      <c r="B592" s="58"/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</row>
    <row r="593" spans="1:25" ht="14.25" x14ac:dyDescent="0.2">
      <c r="A593" s="58"/>
      <c r="B593" s="58"/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</row>
    <row r="594" spans="1:25" ht="14.25" x14ac:dyDescent="0.2">
      <c r="A594" s="58"/>
      <c r="B594" s="58"/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</row>
    <row r="595" spans="1:25" ht="14.25" x14ac:dyDescent="0.2">
      <c r="A595" s="58"/>
      <c r="B595" s="58"/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</row>
    <row r="596" spans="1:25" ht="14.25" x14ac:dyDescent="0.2">
      <c r="A596" s="58"/>
      <c r="B596" s="58"/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</row>
    <row r="597" spans="1:25" ht="14.25" x14ac:dyDescent="0.2">
      <c r="A597" s="58"/>
      <c r="B597" s="58"/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</row>
    <row r="598" spans="1:25" ht="14.25" x14ac:dyDescent="0.2">
      <c r="A598" s="58"/>
      <c r="B598" s="58"/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</row>
    <row r="599" spans="1:25" ht="14.25" x14ac:dyDescent="0.2">
      <c r="A599" s="58"/>
      <c r="B599" s="58"/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</row>
    <row r="600" spans="1:25" ht="14.25" x14ac:dyDescent="0.2">
      <c r="A600" s="58"/>
      <c r="B600" s="58"/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</row>
    <row r="601" spans="1:25" ht="14.25" x14ac:dyDescent="0.2">
      <c r="A601" s="58"/>
      <c r="B601" s="58"/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</row>
    <row r="602" spans="1:25" ht="14.25" x14ac:dyDescent="0.2">
      <c r="A602" s="58"/>
      <c r="B602" s="58"/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</row>
    <row r="603" spans="1:25" ht="14.25" x14ac:dyDescent="0.2">
      <c r="A603" s="58"/>
      <c r="B603" s="58"/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</row>
    <row r="604" spans="1:25" ht="14.25" x14ac:dyDescent="0.2">
      <c r="A604" s="58"/>
      <c r="B604" s="58"/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</row>
    <row r="605" spans="1:25" ht="14.25" x14ac:dyDescent="0.2">
      <c r="A605" s="58"/>
      <c r="B605" s="58"/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</row>
    <row r="606" spans="1:25" ht="14.25" x14ac:dyDescent="0.2">
      <c r="A606" s="58"/>
      <c r="B606" s="58"/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</row>
    <row r="607" spans="1:25" ht="14.25" x14ac:dyDescent="0.2">
      <c r="A607" s="58"/>
      <c r="B607" s="58"/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</row>
    <row r="608" spans="1:25" ht="14.25" x14ac:dyDescent="0.2">
      <c r="A608" s="58"/>
      <c r="B608" s="58"/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</row>
    <row r="609" spans="1:25" ht="14.25" x14ac:dyDescent="0.2">
      <c r="A609" s="58"/>
      <c r="B609" s="58"/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</row>
    <row r="610" spans="1:25" ht="14.25" x14ac:dyDescent="0.2">
      <c r="A610" s="58"/>
      <c r="B610" s="58"/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</row>
    <row r="611" spans="1:25" ht="14.25" x14ac:dyDescent="0.2">
      <c r="A611" s="58"/>
      <c r="B611" s="58"/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</row>
    <row r="612" spans="1:25" ht="14.25" x14ac:dyDescent="0.2">
      <c r="A612" s="58"/>
      <c r="B612" s="58"/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</row>
    <row r="613" spans="1:25" ht="14.25" x14ac:dyDescent="0.2">
      <c r="A613" s="58"/>
      <c r="B613" s="58"/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</row>
    <row r="614" spans="1:25" ht="14.25" x14ac:dyDescent="0.2">
      <c r="A614" s="58"/>
      <c r="B614" s="58"/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</row>
    <row r="615" spans="1:25" ht="14.25" x14ac:dyDescent="0.2">
      <c r="A615" s="58"/>
      <c r="B615" s="58"/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</row>
    <row r="616" spans="1:25" ht="14.25" x14ac:dyDescent="0.2">
      <c r="A616" s="58"/>
      <c r="B616" s="58"/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</row>
    <row r="617" spans="1:25" ht="14.25" x14ac:dyDescent="0.2">
      <c r="A617" s="58"/>
      <c r="B617" s="58"/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</row>
    <row r="618" spans="1:25" ht="14.25" x14ac:dyDescent="0.2">
      <c r="A618" s="58"/>
      <c r="B618" s="58"/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</row>
    <row r="619" spans="1:25" ht="14.25" x14ac:dyDescent="0.2">
      <c r="A619" s="58"/>
      <c r="B619" s="58"/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</row>
    <row r="620" spans="1:25" ht="14.25" x14ac:dyDescent="0.2">
      <c r="A620" s="58"/>
      <c r="B620" s="58"/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</row>
    <row r="621" spans="1:25" ht="14.25" x14ac:dyDescent="0.2">
      <c r="A621" s="58"/>
      <c r="B621" s="58"/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</row>
    <row r="622" spans="1:25" ht="14.25" x14ac:dyDescent="0.2">
      <c r="A622" s="58"/>
      <c r="B622" s="58"/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</row>
    <row r="623" spans="1:25" ht="14.25" x14ac:dyDescent="0.2">
      <c r="A623" s="58"/>
      <c r="B623" s="58"/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</row>
    <row r="624" spans="1:25" ht="14.25" x14ac:dyDescent="0.2">
      <c r="A624" s="58"/>
      <c r="B624" s="58"/>
      <c r="C624" s="58"/>
      <c r="D624" s="58"/>
      <c r="E624" s="58"/>
      <c r="F624" s="58"/>
      <c r="G624" s="58"/>
      <c r="H624" s="58"/>
      <c r="I624" s="58"/>
      <c r="J624" s="58"/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</row>
    <row r="625" spans="1:25" ht="14.25" x14ac:dyDescent="0.2">
      <c r="A625" s="58"/>
      <c r="B625" s="58"/>
      <c r="C625" s="58"/>
      <c r="D625" s="58"/>
      <c r="E625" s="58"/>
      <c r="F625" s="58"/>
      <c r="G625" s="58"/>
      <c r="H625" s="58"/>
      <c r="I625" s="58"/>
      <c r="J625" s="58"/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</row>
    <row r="626" spans="1:25" ht="14.25" x14ac:dyDescent="0.2">
      <c r="A626" s="58"/>
      <c r="B626" s="58"/>
      <c r="C626" s="58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</row>
    <row r="627" spans="1:25" ht="14.25" x14ac:dyDescent="0.2">
      <c r="A627" s="58"/>
      <c r="B627" s="58"/>
      <c r="C627" s="58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</row>
    <row r="628" spans="1:25" ht="14.25" x14ac:dyDescent="0.2">
      <c r="A628" s="58"/>
      <c r="B628" s="58"/>
      <c r="C628" s="58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</row>
    <row r="629" spans="1:25" ht="14.25" x14ac:dyDescent="0.2">
      <c r="A629" s="58"/>
      <c r="B629" s="58"/>
      <c r="C629" s="58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</row>
    <row r="630" spans="1:25" ht="14.25" x14ac:dyDescent="0.2">
      <c r="A630" s="58"/>
      <c r="B630" s="58"/>
      <c r="C630" s="58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</row>
    <row r="631" spans="1:25" ht="14.25" x14ac:dyDescent="0.2">
      <c r="A631" s="58"/>
      <c r="B631" s="58"/>
      <c r="C631" s="58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</row>
    <row r="632" spans="1:25" ht="14.25" x14ac:dyDescent="0.2">
      <c r="A632" s="58"/>
      <c r="B632" s="58"/>
      <c r="C632" s="58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</row>
    <row r="633" spans="1:25" ht="14.25" x14ac:dyDescent="0.2">
      <c r="A633" s="58"/>
      <c r="B633" s="58"/>
      <c r="C633" s="58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</row>
    <row r="634" spans="1:25" ht="14.25" x14ac:dyDescent="0.2">
      <c r="A634" s="58"/>
      <c r="B634" s="58"/>
      <c r="C634" s="58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</row>
    <row r="635" spans="1:25" ht="14.25" x14ac:dyDescent="0.2">
      <c r="A635" s="58"/>
      <c r="B635" s="58"/>
      <c r="C635" s="58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</row>
    <row r="636" spans="1:25" ht="14.25" x14ac:dyDescent="0.2">
      <c r="A636" s="58"/>
      <c r="B636" s="58"/>
      <c r="C636" s="58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</row>
    <row r="637" spans="1:25" ht="14.25" x14ac:dyDescent="0.2">
      <c r="A637" s="58"/>
      <c r="B637" s="58"/>
      <c r="C637" s="58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</row>
    <row r="638" spans="1:25" ht="14.25" x14ac:dyDescent="0.2">
      <c r="A638" s="58"/>
      <c r="B638" s="58"/>
      <c r="C638" s="58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</row>
    <row r="639" spans="1:25" ht="14.25" x14ac:dyDescent="0.2">
      <c r="A639" s="58"/>
      <c r="B639" s="58"/>
      <c r="C639" s="58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</row>
    <row r="640" spans="1:25" ht="14.25" x14ac:dyDescent="0.2">
      <c r="A640" s="58"/>
      <c r="B640" s="58"/>
      <c r="C640" s="58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</row>
    <row r="641" spans="1:25" ht="14.25" x14ac:dyDescent="0.2">
      <c r="A641" s="58"/>
      <c r="B641" s="58"/>
      <c r="C641" s="58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</row>
    <row r="642" spans="1:25" ht="14.25" x14ac:dyDescent="0.2">
      <c r="A642" s="58"/>
      <c r="B642" s="58"/>
      <c r="C642" s="58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</row>
    <row r="643" spans="1:25" ht="14.25" x14ac:dyDescent="0.2">
      <c r="A643" s="58"/>
      <c r="B643" s="58"/>
      <c r="C643" s="58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</row>
    <row r="644" spans="1:25" ht="14.25" x14ac:dyDescent="0.2">
      <c r="A644" s="58"/>
      <c r="B644" s="58"/>
      <c r="C644" s="58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</row>
    <row r="645" spans="1:25" ht="14.25" x14ac:dyDescent="0.2">
      <c r="A645" s="58"/>
      <c r="B645" s="58"/>
      <c r="C645" s="58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</row>
    <row r="646" spans="1:25" ht="14.25" x14ac:dyDescent="0.2">
      <c r="A646" s="58"/>
      <c r="B646" s="58"/>
      <c r="C646" s="58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</row>
    <row r="647" spans="1:25" ht="14.25" x14ac:dyDescent="0.2">
      <c r="A647" s="58"/>
      <c r="B647" s="58"/>
      <c r="C647" s="58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</row>
    <row r="648" spans="1:25" ht="14.25" x14ac:dyDescent="0.2">
      <c r="A648" s="58"/>
      <c r="B648" s="58"/>
      <c r="C648" s="58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</row>
    <row r="649" spans="1:25" ht="14.25" x14ac:dyDescent="0.2">
      <c r="A649" s="58"/>
      <c r="B649" s="58"/>
      <c r="C649" s="58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</row>
    <row r="650" spans="1:25" ht="14.25" x14ac:dyDescent="0.2">
      <c r="A650" s="58"/>
      <c r="B650" s="58"/>
      <c r="C650" s="58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</row>
    <row r="651" spans="1:25" ht="14.25" x14ac:dyDescent="0.2">
      <c r="A651" s="58"/>
      <c r="B651" s="58"/>
      <c r="C651" s="58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</row>
    <row r="652" spans="1:25" ht="14.25" x14ac:dyDescent="0.2">
      <c r="A652" s="58"/>
      <c r="B652" s="58"/>
      <c r="C652" s="58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</row>
    <row r="653" spans="1:25" ht="14.25" x14ac:dyDescent="0.2">
      <c r="A653" s="58"/>
      <c r="B653" s="58"/>
      <c r="C653" s="58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</row>
    <row r="654" spans="1:25" ht="14.25" x14ac:dyDescent="0.2">
      <c r="A654" s="58"/>
      <c r="B654" s="58"/>
      <c r="C654" s="58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</row>
    <row r="655" spans="1:25" ht="14.25" x14ac:dyDescent="0.2">
      <c r="A655" s="58"/>
      <c r="B655" s="58"/>
      <c r="C655" s="58"/>
      <c r="D655" s="58"/>
      <c r="E655" s="58"/>
      <c r="F655" s="58"/>
      <c r="G655" s="58"/>
      <c r="H655" s="58"/>
      <c r="I655" s="58"/>
      <c r="J655" s="58"/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</row>
    <row r="656" spans="1:25" ht="14.25" x14ac:dyDescent="0.2">
      <c r="A656" s="58"/>
      <c r="B656" s="58"/>
      <c r="C656" s="58"/>
      <c r="D656" s="58"/>
      <c r="E656" s="58"/>
      <c r="F656" s="58"/>
      <c r="G656" s="58"/>
      <c r="H656" s="58"/>
      <c r="I656" s="58"/>
      <c r="J656" s="58"/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</row>
    <row r="657" spans="1:25" ht="14.25" x14ac:dyDescent="0.2">
      <c r="A657" s="58"/>
      <c r="B657" s="58"/>
      <c r="C657" s="58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</row>
    <row r="658" spans="1:25" ht="14.25" x14ac:dyDescent="0.2">
      <c r="A658" s="58"/>
      <c r="B658" s="58"/>
      <c r="C658" s="58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</row>
    <row r="659" spans="1:25" ht="14.25" x14ac:dyDescent="0.2">
      <c r="A659" s="58"/>
      <c r="B659" s="58"/>
      <c r="C659" s="58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</row>
    <row r="660" spans="1:25" ht="14.25" x14ac:dyDescent="0.2">
      <c r="A660" s="58"/>
      <c r="B660" s="58"/>
      <c r="C660" s="58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</row>
    <row r="661" spans="1:25" ht="14.25" x14ac:dyDescent="0.2">
      <c r="A661" s="58"/>
      <c r="B661" s="58"/>
      <c r="C661" s="58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</row>
    <row r="662" spans="1:25" ht="14.25" x14ac:dyDescent="0.2">
      <c r="A662" s="58"/>
      <c r="B662" s="58"/>
      <c r="C662" s="58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</row>
    <row r="663" spans="1:25" ht="14.25" x14ac:dyDescent="0.2">
      <c r="A663" s="58"/>
      <c r="B663" s="58"/>
      <c r="C663" s="58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</row>
    <row r="664" spans="1:25" ht="14.25" x14ac:dyDescent="0.2">
      <c r="A664" s="58"/>
      <c r="B664" s="58"/>
      <c r="C664" s="58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</row>
    <row r="665" spans="1:25" ht="14.25" x14ac:dyDescent="0.2">
      <c r="A665" s="58"/>
      <c r="B665" s="58"/>
      <c r="C665" s="58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</row>
    <row r="666" spans="1:25" ht="14.25" x14ac:dyDescent="0.2">
      <c r="A666" s="58"/>
      <c r="B666" s="58"/>
      <c r="C666" s="58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</row>
    <row r="667" spans="1:25" ht="14.25" x14ac:dyDescent="0.2">
      <c r="A667" s="58"/>
      <c r="B667" s="58"/>
      <c r="C667" s="58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</row>
    <row r="668" spans="1:25" ht="14.25" x14ac:dyDescent="0.2">
      <c r="A668" s="58"/>
      <c r="B668" s="58"/>
      <c r="C668" s="58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</row>
    <row r="669" spans="1:25" ht="14.25" x14ac:dyDescent="0.2">
      <c r="A669" s="58"/>
      <c r="B669" s="58"/>
      <c r="C669" s="58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</row>
    <row r="670" spans="1:25" ht="14.25" x14ac:dyDescent="0.2">
      <c r="A670" s="58"/>
      <c r="B670" s="58"/>
      <c r="C670" s="58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</row>
    <row r="671" spans="1:25" ht="14.25" x14ac:dyDescent="0.2">
      <c r="A671" s="58"/>
      <c r="B671" s="58"/>
      <c r="C671" s="58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</row>
    <row r="672" spans="1:25" ht="14.25" x14ac:dyDescent="0.2">
      <c r="A672" s="58"/>
      <c r="B672" s="58"/>
      <c r="C672" s="58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</row>
    <row r="673" spans="1:25" ht="14.25" x14ac:dyDescent="0.2">
      <c r="A673" s="58"/>
      <c r="B673" s="58"/>
      <c r="C673" s="58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</row>
    <row r="674" spans="1:25" ht="14.25" x14ac:dyDescent="0.2">
      <c r="A674" s="58"/>
      <c r="B674" s="58"/>
      <c r="C674" s="58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</row>
    <row r="675" spans="1:25" ht="14.25" x14ac:dyDescent="0.2">
      <c r="A675" s="58"/>
      <c r="B675" s="58"/>
      <c r="C675" s="58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</row>
    <row r="676" spans="1:25" ht="14.25" x14ac:dyDescent="0.2">
      <c r="A676" s="58"/>
      <c r="B676" s="58"/>
      <c r="C676" s="58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</row>
    <row r="677" spans="1:25" ht="14.25" x14ac:dyDescent="0.2">
      <c r="A677" s="58"/>
      <c r="B677" s="58"/>
      <c r="C677" s="58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</row>
    <row r="678" spans="1:25" ht="14.25" x14ac:dyDescent="0.2">
      <c r="A678" s="58"/>
      <c r="B678" s="58"/>
      <c r="C678" s="58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</row>
    <row r="679" spans="1:25" ht="14.25" x14ac:dyDescent="0.2">
      <c r="A679" s="58"/>
      <c r="B679" s="58"/>
      <c r="C679" s="58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</row>
    <row r="680" spans="1:25" ht="14.25" x14ac:dyDescent="0.2">
      <c r="A680" s="58"/>
      <c r="B680" s="58"/>
      <c r="C680" s="58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</row>
    <row r="681" spans="1:25" ht="14.25" x14ac:dyDescent="0.2">
      <c r="A681" s="58"/>
      <c r="B681" s="58"/>
      <c r="C681" s="58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</row>
    <row r="682" spans="1:25" ht="14.25" x14ac:dyDescent="0.2">
      <c r="A682" s="58"/>
      <c r="B682" s="58"/>
      <c r="C682" s="58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</row>
    <row r="683" spans="1:25" ht="14.25" x14ac:dyDescent="0.2">
      <c r="A683" s="58"/>
      <c r="B683" s="58"/>
      <c r="C683" s="58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</row>
    <row r="684" spans="1:25" ht="14.25" x14ac:dyDescent="0.2">
      <c r="A684" s="58"/>
      <c r="B684" s="58"/>
      <c r="C684" s="58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</row>
    <row r="685" spans="1:25" ht="14.25" x14ac:dyDescent="0.2">
      <c r="A685" s="58"/>
      <c r="B685" s="58"/>
      <c r="C685" s="58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</row>
    <row r="686" spans="1:25" ht="14.25" x14ac:dyDescent="0.2">
      <c r="A686" s="58"/>
      <c r="B686" s="58"/>
      <c r="C686" s="58"/>
      <c r="D686" s="58"/>
      <c r="E686" s="58"/>
      <c r="F686" s="58"/>
      <c r="G686" s="58"/>
      <c r="H686" s="58"/>
      <c r="I686" s="58"/>
      <c r="J686" s="58"/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</row>
    <row r="687" spans="1:25" ht="14.25" x14ac:dyDescent="0.2">
      <c r="A687" s="58"/>
      <c r="B687" s="58"/>
      <c r="C687" s="58"/>
      <c r="D687" s="58"/>
      <c r="E687" s="58"/>
      <c r="F687" s="58"/>
      <c r="G687" s="58"/>
      <c r="H687" s="58"/>
      <c r="I687" s="58"/>
      <c r="J687" s="58"/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</row>
    <row r="688" spans="1:25" ht="14.25" x14ac:dyDescent="0.2">
      <c r="A688" s="58"/>
      <c r="B688" s="58"/>
      <c r="C688" s="58"/>
      <c r="D688" s="58"/>
      <c r="E688" s="58"/>
      <c r="F688" s="58"/>
      <c r="G688" s="58"/>
      <c r="H688" s="58"/>
      <c r="I688" s="58"/>
      <c r="J688" s="58"/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</row>
    <row r="689" spans="1:25" ht="14.25" x14ac:dyDescent="0.2">
      <c r="A689" s="58"/>
      <c r="B689" s="58"/>
      <c r="C689" s="58"/>
      <c r="D689" s="58"/>
      <c r="E689" s="58"/>
      <c r="F689" s="58"/>
      <c r="G689" s="58"/>
      <c r="H689" s="58"/>
      <c r="I689" s="58"/>
      <c r="J689" s="58"/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</row>
    <row r="690" spans="1:25" ht="14.25" x14ac:dyDescent="0.2">
      <c r="A690" s="58"/>
      <c r="B690" s="58"/>
      <c r="C690" s="58"/>
      <c r="D690" s="58"/>
      <c r="E690" s="58"/>
      <c r="F690" s="58"/>
      <c r="G690" s="58"/>
      <c r="H690" s="58"/>
      <c r="I690" s="58"/>
      <c r="J690" s="58"/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</row>
    <row r="691" spans="1:25" ht="14.25" x14ac:dyDescent="0.2">
      <c r="A691" s="58"/>
      <c r="B691" s="58"/>
      <c r="C691" s="58"/>
      <c r="D691" s="58"/>
      <c r="E691" s="58"/>
      <c r="F691" s="58"/>
      <c r="G691" s="58"/>
      <c r="H691" s="58"/>
      <c r="I691" s="58"/>
      <c r="J691" s="58"/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</row>
    <row r="692" spans="1:25" ht="14.25" x14ac:dyDescent="0.2">
      <c r="A692" s="58"/>
      <c r="B692" s="58"/>
      <c r="C692" s="58"/>
      <c r="D692" s="58"/>
      <c r="E692" s="58"/>
      <c r="F692" s="58"/>
      <c r="G692" s="58"/>
      <c r="H692" s="58"/>
      <c r="I692" s="58"/>
      <c r="J692" s="58"/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</row>
    <row r="693" spans="1:25" ht="14.25" x14ac:dyDescent="0.2">
      <c r="A693" s="58"/>
      <c r="B693" s="58"/>
      <c r="C693" s="58"/>
      <c r="D693" s="58"/>
      <c r="E693" s="58"/>
      <c r="F693" s="58"/>
      <c r="G693" s="58"/>
      <c r="H693" s="58"/>
      <c r="I693" s="58"/>
      <c r="J693" s="58"/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</row>
    <row r="694" spans="1:25" ht="14.25" x14ac:dyDescent="0.2">
      <c r="A694" s="58"/>
      <c r="B694" s="58"/>
      <c r="C694" s="58"/>
      <c r="D694" s="58"/>
      <c r="E694" s="58"/>
      <c r="F694" s="58"/>
      <c r="G694" s="58"/>
      <c r="H694" s="58"/>
      <c r="I694" s="58"/>
      <c r="J694" s="58"/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</row>
    <row r="695" spans="1:25" ht="14.25" x14ac:dyDescent="0.2">
      <c r="A695" s="58"/>
      <c r="B695" s="58"/>
      <c r="C695" s="58"/>
      <c r="D695" s="58"/>
      <c r="E695" s="58"/>
      <c r="F695" s="58"/>
      <c r="G695" s="58"/>
      <c r="H695" s="58"/>
      <c r="I695" s="58"/>
      <c r="J695" s="58"/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</row>
    <row r="696" spans="1:25" ht="14.25" x14ac:dyDescent="0.2">
      <c r="A696" s="58"/>
      <c r="B696" s="58"/>
      <c r="C696" s="58"/>
      <c r="D696" s="58"/>
      <c r="E696" s="58"/>
      <c r="F696" s="58"/>
      <c r="G696" s="58"/>
      <c r="H696" s="58"/>
      <c r="I696" s="58"/>
      <c r="J696" s="58"/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</row>
    <row r="697" spans="1:25" ht="14.25" x14ac:dyDescent="0.2">
      <c r="A697" s="58"/>
      <c r="B697" s="58"/>
      <c r="C697" s="58"/>
      <c r="D697" s="58"/>
      <c r="E697" s="58"/>
      <c r="F697" s="58"/>
      <c r="G697" s="58"/>
      <c r="H697" s="58"/>
      <c r="I697" s="58"/>
      <c r="J697" s="58"/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</row>
    <row r="698" spans="1:25" ht="14.25" x14ac:dyDescent="0.2">
      <c r="A698" s="58"/>
      <c r="B698" s="58"/>
      <c r="C698" s="58"/>
      <c r="D698" s="58"/>
      <c r="E698" s="58"/>
      <c r="F698" s="58"/>
      <c r="G698" s="58"/>
      <c r="H698" s="58"/>
      <c r="I698" s="58"/>
      <c r="J698" s="58"/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</row>
    <row r="699" spans="1:25" ht="14.25" x14ac:dyDescent="0.2">
      <c r="A699" s="58"/>
      <c r="B699" s="58"/>
      <c r="C699" s="58"/>
      <c r="D699" s="58"/>
      <c r="E699" s="58"/>
      <c r="F699" s="58"/>
      <c r="G699" s="58"/>
      <c r="H699" s="58"/>
      <c r="I699" s="58"/>
      <c r="J699" s="58"/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</row>
    <row r="700" spans="1:25" ht="14.25" x14ac:dyDescent="0.2">
      <c r="A700" s="58"/>
      <c r="B700" s="58"/>
      <c r="C700" s="58"/>
      <c r="D700" s="58"/>
      <c r="E700" s="58"/>
      <c r="F700" s="58"/>
      <c r="G700" s="58"/>
      <c r="H700" s="58"/>
      <c r="I700" s="58"/>
      <c r="J700" s="58"/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</row>
    <row r="701" spans="1:25" ht="14.25" x14ac:dyDescent="0.2">
      <c r="A701" s="58"/>
      <c r="B701" s="58"/>
      <c r="C701" s="58"/>
      <c r="D701" s="58"/>
      <c r="E701" s="58"/>
      <c r="F701" s="58"/>
      <c r="G701" s="58"/>
      <c r="H701" s="58"/>
      <c r="I701" s="58"/>
      <c r="J701" s="58"/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</row>
    <row r="702" spans="1:25" ht="14.25" x14ac:dyDescent="0.2">
      <c r="A702" s="58"/>
      <c r="B702" s="58"/>
      <c r="C702" s="58"/>
      <c r="D702" s="58"/>
      <c r="E702" s="58"/>
      <c r="F702" s="58"/>
      <c r="G702" s="58"/>
      <c r="H702" s="58"/>
      <c r="I702" s="58"/>
      <c r="J702" s="58"/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</row>
    <row r="703" spans="1:25" ht="14.25" x14ac:dyDescent="0.2">
      <c r="A703" s="58"/>
      <c r="B703" s="58"/>
      <c r="C703" s="58"/>
      <c r="D703" s="58"/>
      <c r="E703" s="58"/>
      <c r="F703" s="58"/>
      <c r="G703" s="58"/>
      <c r="H703" s="58"/>
      <c r="I703" s="58"/>
      <c r="J703" s="58"/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</row>
    <row r="704" spans="1:25" ht="14.25" x14ac:dyDescent="0.2">
      <c r="A704" s="58"/>
      <c r="B704" s="58"/>
      <c r="C704" s="58"/>
      <c r="D704" s="58"/>
      <c r="E704" s="58"/>
      <c r="F704" s="58"/>
      <c r="G704" s="58"/>
      <c r="H704" s="58"/>
      <c r="I704" s="58"/>
      <c r="J704" s="58"/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</row>
    <row r="705" spans="1:25" ht="14.25" x14ac:dyDescent="0.2">
      <c r="A705" s="58"/>
      <c r="B705" s="58"/>
      <c r="C705" s="58"/>
      <c r="D705" s="58"/>
      <c r="E705" s="58"/>
      <c r="F705" s="58"/>
      <c r="G705" s="58"/>
      <c r="H705" s="58"/>
      <c r="I705" s="58"/>
      <c r="J705" s="58"/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</row>
    <row r="706" spans="1:25" ht="14.25" x14ac:dyDescent="0.2">
      <c r="A706" s="58"/>
      <c r="B706" s="58"/>
      <c r="C706" s="58"/>
      <c r="D706" s="58"/>
      <c r="E706" s="58"/>
      <c r="F706" s="58"/>
      <c r="G706" s="58"/>
      <c r="H706" s="58"/>
      <c r="I706" s="58"/>
      <c r="J706" s="58"/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</row>
    <row r="707" spans="1:25" ht="14.25" x14ac:dyDescent="0.2">
      <c r="A707" s="58"/>
      <c r="B707" s="58"/>
      <c r="C707" s="58"/>
      <c r="D707" s="58"/>
      <c r="E707" s="58"/>
      <c r="F707" s="58"/>
      <c r="G707" s="58"/>
      <c r="H707" s="58"/>
      <c r="I707" s="58"/>
      <c r="J707" s="58"/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</row>
    <row r="708" spans="1:25" ht="14.25" x14ac:dyDescent="0.2">
      <c r="A708" s="58"/>
      <c r="B708" s="58"/>
      <c r="C708" s="58"/>
      <c r="D708" s="58"/>
      <c r="E708" s="58"/>
      <c r="F708" s="58"/>
      <c r="G708" s="58"/>
      <c r="H708" s="58"/>
      <c r="I708" s="58"/>
      <c r="J708" s="58"/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</row>
    <row r="709" spans="1:25" ht="14.25" x14ac:dyDescent="0.2">
      <c r="A709" s="58"/>
      <c r="B709" s="58"/>
      <c r="C709" s="58"/>
      <c r="D709" s="58"/>
      <c r="E709" s="58"/>
      <c r="F709" s="58"/>
      <c r="G709" s="58"/>
      <c r="H709" s="58"/>
      <c r="I709" s="58"/>
      <c r="J709" s="58"/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</row>
    <row r="710" spans="1:25" ht="14.25" x14ac:dyDescent="0.2">
      <c r="A710" s="58"/>
      <c r="B710" s="58"/>
      <c r="C710" s="58"/>
      <c r="D710" s="58"/>
      <c r="E710" s="58"/>
      <c r="F710" s="58"/>
      <c r="G710" s="58"/>
      <c r="H710" s="58"/>
      <c r="I710" s="58"/>
      <c r="J710" s="58"/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</row>
    <row r="711" spans="1:25" ht="14.25" x14ac:dyDescent="0.2">
      <c r="A711" s="58"/>
      <c r="B711" s="58"/>
      <c r="C711" s="58"/>
      <c r="D711" s="58"/>
      <c r="E711" s="58"/>
      <c r="F711" s="58"/>
      <c r="G711" s="58"/>
      <c r="H711" s="58"/>
      <c r="I711" s="58"/>
      <c r="J711" s="58"/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</row>
    <row r="712" spans="1:25" ht="14.25" x14ac:dyDescent="0.2">
      <c r="A712" s="58"/>
      <c r="B712" s="58"/>
      <c r="C712" s="58"/>
      <c r="D712" s="58"/>
      <c r="E712" s="58"/>
      <c r="F712" s="58"/>
      <c r="G712" s="58"/>
      <c r="H712" s="58"/>
      <c r="I712" s="58"/>
      <c r="J712" s="58"/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</row>
    <row r="713" spans="1:25" ht="14.25" x14ac:dyDescent="0.2">
      <c r="A713" s="58"/>
      <c r="B713" s="58"/>
      <c r="C713" s="58"/>
      <c r="D713" s="58"/>
      <c r="E713" s="58"/>
      <c r="F713" s="58"/>
      <c r="G713" s="58"/>
      <c r="H713" s="58"/>
      <c r="I713" s="58"/>
      <c r="J713" s="58"/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</row>
    <row r="714" spans="1:25" ht="14.25" x14ac:dyDescent="0.2">
      <c r="A714" s="58"/>
      <c r="B714" s="58"/>
      <c r="C714" s="58"/>
      <c r="D714" s="58"/>
      <c r="E714" s="58"/>
      <c r="F714" s="58"/>
      <c r="G714" s="58"/>
      <c r="H714" s="58"/>
      <c r="I714" s="58"/>
      <c r="J714" s="58"/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</row>
    <row r="715" spans="1:25" ht="14.25" x14ac:dyDescent="0.2">
      <c r="A715" s="58"/>
      <c r="B715" s="58"/>
      <c r="C715" s="58"/>
      <c r="D715" s="58"/>
      <c r="E715" s="58"/>
      <c r="F715" s="58"/>
      <c r="G715" s="58"/>
      <c r="H715" s="58"/>
      <c r="I715" s="58"/>
      <c r="J715" s="58"/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</row>
    <row r="716" spans="1:25" ht="14.25" x14ac:dyDescent="0.2">
      <c r="A716" s="58"/>
      <c r="B716" s="58"/>
      <c r="C716" s="58"/>
      <c r="D716" s="58"/>
      <c r="E716" s="58"/>
      <c r="F716" s="58"/>
      <c r="G716" s="58"/>
      <c r="H716" s="58"/>
      <c r="I716" s="58"/>
      <c r="J716" s="58"/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</row>
    <row r="717" spans="1:25" ht="14.25" x14ac:dyDescent="0.2">
      <c r="A717" s="58"/>
      <c r="B717" s="58"/>
      <c r="C717" s="58"/>
      <c r="D717" s="58"/>
      <c r="E717" s="58"/>
      <c r="F717" s="58"/>
      <c r="G717" s="58"/>
      <c r="H717" s="58"/>
      <c r="I717" s="58"/>
      <c r="J717" s="58"/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</row>
    <row r="718" spans="1:25" ht="14.25" x14ac:dyDescent="0.2">
      <c r="A718" s="58"/>
      <c r="B718" s="58"/>
      <c r="C718" s="58"/>
      <c r="D718" s="58"/>
      <c r="E718" s="58"/>
      <c r="F718" s="58"/>
      <c r="G718" s="58"/>
      <c r="H718" s="58"/>
      <c r="I718" s="58"/>
      <c r="J718" s="58"/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</row>
    <row r="719" spans="1:25" ht="14.25" x14ac:dyDescent="0.2">
      <c r="A719" s="58"/>
      <c r="B719" s="58"/>
      <c r="C719" s="58"/>
      <c r="D719" s="58"/>
      <c r="E719" s="58"/>
      <c r="F719" s="58"/>
      <c r="G719" s="58"/>
      <c r="H719" s="58"/>
      <c r="I719" s="58"/>
      <c r="J719" s="58"/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</row>
    <row r="720" spans="1:25" ht="14.25" x14ac:dyDescent="0.2">
      <c r="A720" s="58"/>
      <c r="B720" s="58"/>
      <c r="C720" s="58"/>
      <c r="D720" s="58"/>
      <c r="E720" s="58"/>
      <c r="F720" s="58"/>
      <c r="G720" s="58"/>
      <c r="H720" s="58"/>
      <c r="I720" s="58"/>
      <c r="J720" s="58"/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</row>
    <row r="721" spans="1:25" ht="14.25" x14ac:dyDescent="0.2">
      <c r="A721" s="58"/>
      <c r="B721" s="58"/>
      <c r="C721" s="58"/>
      <c r="D721" s="58"/>
      <c r="E721" s="58"/>
      <c r="F721" s="58"/>
      <c r="G721" s="58"/>
      <c r="H721" s="58"/>
      <c r="I721" s="58"/>
      <c r="J721" s="58"/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</row>
    <row r="722" spans="1:25" ht="14.25" x14ac:dyDescent="0.2">
      <c r="A722" s="58"/>
      <c r="B722" s="58"/>
      <c r="C722" s="58"/>
      <c r="D722" s="58"/>
      <c r="E722" s="58"/>
      <c r="F722" s="58"/>
      <c r="G722" s="58"/>
      <c r="H722" s="58"/>
      <c r="I722" s="58"/>
      <c r="J722" s="58"/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</row>
    <row r="723" spans="1:25" ht="14.25" x14ac:dyDescent="0.2">
      <c r="A723" s="58"/>
      <c r="B723" s="58"/>
      <c r="C723" s="58"/>
      <c r="D723" s="58"/>
      <c r="E723" s="58"/>
      <c r="F723" s="58"/>
      <c r="G723" s="58"/>
      <c r="H723" s="58"/>
      <c r="I723" s="58"/>
      <c r="J723" s="58"/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</row>
    <row r="724" spans="1:25" ht="14.25" x14ac:dyDescent="0.2">
      <c r="A724" s="58"/>
      <c r="B724" s="58"/>
      <c r="C724" s="58"/>
      <c r="D724" s="58"/>
      <c r="E724" s="58"/>
      <c r="F724" s="58"/>
      <c r="G724" s="58"/>
      <c r="H724" s="58"/>
      <c r="I724" s="58"/>
      <c r="J724" s="58"/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</row>
    <row r="725" spans="1:25" ht="14.25" x14ac:dyDescent="0.2">
      <c r="A725" s="58"/>
      <c r="B725" s="58"/>
      <c r="C725" s="58"/>
      <c r="D725" s="58"/>
      <c r="E725" s="58"/>
      <c r="F725" s="58"/>
      <c r="G725" s="58"/>
      <c r="H725" s="58"/>
      <c r="I725" s="58"/>
      <c r="J725" s="58"/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</row>
    <row r="726" spans="1:25" ht="14.25" x14ac:dyDescent="0.2">
      <c r="A726" s="58"/>
      <c r="B726" s="58"/>
      <c r="C726" s="58"/>
      <c r="D726" s="58"/>
      <c r="E726" s="58"/>
      <c r="F726" s="58"/>
      <c r="G726" s="58"/>
      <c r="H726" s="58"/>
      <c r="I726" s="58"/>
      <c r="J726" s="58"/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</row>
    <row r="727" spans="1:25" ht="14.25" x14ac:dyDescent="0.2">
      <c r="A727" s="58"/>
      <c r="B727" s="58"/>
      <c r="C727" s="58"/>
      <c r="D727" s="58"/>
      <c r="E727" s="58"/>
      <c r="F727" s="58"/>
      <c r="G727" s="58"/>
      <c r="H727" s="58"/>
      <c r="I727" s="58"/>
      <c r="J727" s="58"/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</row>
    <row r="728" spans="1:25" ht="14.25" x14ac:dyDescent="0.2">
      <c r="A728" s="58"/>
      <c r="B728" s="58"/>
      <c r="C728" s="58"/>
      <c r="D728" s="58"/>
      <c r="E728" s="58"/>
      <c r="F728" s="58"/>
      <c r="G728" s="58"/>
      <c r="H728" s="58"/>
      <c r="I728" s="58"/>
      <c r="J728" s="58"/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</row>
    <row r="729" spans="1:25" ht="14.25" x14ac:dyDescent="0.2">
      <c r="A729" s="58"/>
      <c r="B729" s="58"/>
      <c r="C729" s="58"/>
      <c r="D729" s="58"/>
      <c r="E729" s="58"/>
      <c r="F729" s="58"/>
      <c r="G729" s="58"/>
      <c r="H729" s="58"/>
      <c r="I729" s="58"/>
      <c r="J729" s="58"/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</row>
    <row r="730" spans="1:25" ht="14.25" x14ac:dyDescent="0.2">
      <c r="A730" s="58"/>
      <c r="B730" s="58"/>
      <c r="C730" s="58"/>
      <c r="D730" s="58"/>
      <c r="E730" s="58"/>
      <c r="F730" s="58"/>
      <c r="G730" s="58"/>
      <c r="H730" s="58"/>
      <c r="I730" s="58"/>
      <c r="J730" s="58"/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</row>
    <row r="731" spans="1:25" ht="14.25" x14ac:dyDescent="0.2">
      <c r="A731" s="58"/>
      <c r="B731" s="58"/>
      <c r="C731" s="58"/>
      <c r="D731" s="58"/>
      <c r="E731" s="58"/>
      <c r="F731" s="58"/>
      <c r="G731" s="58"/>
      <c r="H731" s="58"/>
      <c r="I731" s="58"/>
      <c r="J731" s="58"/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</row>
    <row r="732" spans="1:25" ht="14.25" x14ac:dyDescent="0.2">
      <c r="A732" s="58"/>
      <c r="B732" s="58"/>
      <c r="C732" s="58"/>
      <c r="D732" s="58"/>
      <c r="E732" s="58"/>
      <c r="F732" s="58"/>
      <c r="G732" s="58"/>
      <c r="H732" s="58"/>
      <c r="I732" s="58"/>
      <c r="J732" s="58"/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</row>
    <row r="733" spans="1:25" ht="14.25" x14ac:dyDescent="0.2">
      <c r="A733" s="58"/>
      <c r="B733" s="58"/>
      <c r="C733" s="58"/>
      <c r="D733" s="58"/>
      <c r="E733" s="58"/>
      <c r="F733" s="58"/>
      <c r="G733" s="58"/>
      <c r="H733" s="58"/>
      <c r="I733" s="58"/>
      <c r="J733" s="58"/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</row>
    <row r="734" spans="1:25" ht="14.25" x14ac:dyDescent="0.2">
      <c r="A734" s="58"/>
      <c r="B734" s="58"/>
      <c r="C734" s="58"/>
      <c r="D734" s="58"/>
      <c r="E734" s="58"/>
      <c r="F734" s="58"/>
      <c r="G734" s="58"/>
      <c r="H734" s="58"/>
      <c r="I734" s="58"/>
      <c r="J734" s="58"/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</row>
    <row r="735" spans="1:25" ht="14.25" x14ac:dyDescent="0.2">
      <c r="A735" s="58"/>
      <c r="B735" s="58"/>
      <c r="C735" s="58"/>
      <c r="D735" s="58"/>
      <c r="E735" s="58"/>
      <c r="F735" s="58"/>
      <c r="G735" s="58"/>
      <c r="H735" s="58"/>
      <c r="I735" s="58"/>
      <c r="J735" s="58"/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</row>
    <row r="736" spans="1:25" ht="14.25" x14ac:dyDescent="0.2">
      <c r="A736" s="58"/>
      <c r="B736" s="58"/>
      <c r="C736" s="58"/>
      <c r="D736" s="58"/>
      <c r="E736" s="58"/>
      <c r="F736" s="58"/>
      <c r="G736" s="58"/>
      <c r="H736" s="58"/>
      <c r="I736" s="58"/>
      <c r="J736" s="58"/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</row>
    <row r="737" spans="1:25" ht="14.25" x14ac:dyDescent="0.2">
      <c r="A737" s="58"/>
      <c r="B737" s="58"/>
      <c r="C737" s="58"/>
      <c r="D737" s="58"/>
      <c r="E737" s="58"/>
      <c r="F737" s="58"/>
      <c r="G737" s="58"/>
      <c r="H737" s="58"/>
      <c r="I737" s="58"/>
      <c r="J737" s="58"/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</row>
    <row r="738" spans="1:25" ht="14.25" x14ac:dyDescent="0.2">
      <c r="A738" s="58"/>
      <c r="B738" s="58"/>
      <c r="C738" s="58"/>
      <c r="D738" s="58"/>
      <c r="E738" s="58"/>
      <c r="F738" s="58"/>
      <c r="G738" s="58"/>
      <c r="H738" s="58"/>
      <c r="I738" s="58"/>
      <c r="J738" s="58"/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</row>
    <row r="739" spans="1:25" ht="14.25" x14ac:dyDescent="0.2">
      <c r="A739" s="58"/>
      <c r="B739" s="58"/>
      <c r="C739" s="58"/>
      <c r="D739" s="58"/>
      <c r="E739" s="58"/>
      <c r="F739" s="58"/>
      <c r="G739" s="58"/>
      <c r="H739" s="58"/>
      <c r="I739" s="58"/>
      <c r="J739" s="58"/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</row>
    <row r="740" spans="1:25" ht="14.25" x14ac:dyDescent="0.2">
      <c r="A740" s="58"/>
      <c r="B740" s="58"/>
      <c r="C740" s="58"/>
      <c r="D740" s="58"/>
      <c r="E740" s="58"/>
      <c r="F740" s="58"/>
      <c r="G740" s="58"/>
      <c r="H740" s="58"/>
      <c r="I740" s="58"/>
      <c r="J740" s="58"/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</row>
    <row r="741" spans="1:25" ht="14.25" x14ac:dyDescent="0.2">
      <c r="A741" s="58"/>
      <c r="B741" s="58"/>
      <c r="C741" s="58"/>
      <c r="D741" s="58"/>
      <c r="E741" s="58"/>
      <c r="F741" s="58"/>
      <c r="G741" s="58"/>
      <c r="H741" s="58"/>
      <c r="I741" s="58"/>
      <c r="J741" s="58"/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</row>
    <row r="742" spans="1:25" ht="14.25" x14ac:dyDescent="0.2">
      <c r="A742" s="58"/>
      <c r="B742" s="58"/>
      <c r="C742" s="58"/>
      <c r="D742" s="58"/>
      <c r="E742" s="58"/>
      <c r="F742" s="58"/>
      <c r="G742" s="58"/>
      <c r="H742" s="58"/>
      <c r="I742" s="58"/>
      <c r="J742" s="58"/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</row>
    <row r="743" spans="1:25" ht="14.25" x14ac:dyDescent="0.2">
      <c r="A743" s="58"/>
      <c r="B743" s="58"/>
      <c r="C743" s="58"/>
      <c r="D743" s="58"/>
      <c r="E743" s="58"/>
      <c r="F743" s="58"/>
      <c r="G743" s="58"/>
      <c r="H743" s="58"/>
      <c r="I743" s="58"/>
      <c r="J743" s="58"/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</row>
    <row r="744" spans="1:25" ht="14.25" x14ac:dyDescent="0.2">
      <c r="A744" s="58"/>
      <c r="B744" s="58"/>
      <c r="C744" s="58"/>
      <c r="D744" s="58"/>
      <c r="E744" s="58"/>
      <c r="F744" s="58"/>
      <c r="G744" s="58"/>
      <c r="H744" s="58"/>
      <c r="I744" s="58"/>
      <c r="J744" s="58"/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</row>
    <row r="745" spans="1:25" ht="14.25" x14ac:dyDescent="0.2">
      <c r="A745" s="58"/>
      <c r="B745" s="58"/>
      <c r="C745" s="58"/>
      <c r="D745" s="58"/>
      <c r="E745" s="58"/>
      <c r="F745" s="58"/>
      <c r="G745" s="58"/>
      <c r="H745" s="58"/>
      <c r="I745" s="58"/>
      <c r="J745" s="58"/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</row>
    <row r="746" spans="1:25" ht="14.25" x14ac:dyDescent="0.2">
      <c r="A746" s="58"/>
      <c r="B746" s="58"/>
      <c r="C746" s="58"/>
      <c r="D746" s="58"/>
      <c r="E746" s="58"/>
      <c r="F746" s="58"/>
      <c r="G746" s="58"/>
      <c r="H746" s="58"/>
      <c r="I746" s="58"/>
      <c r="J746" s="58"/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</row>
    <row r="747" spans="1:25" ht="14.25" x14ac:dyDescent="0.2">
      <c r="A747" s="58"/>
      <c r="B747" s="58"/>
      <c r="C747" s="58"/>
      <c r="D747" s="58"/>
      <c r="E747" s="58"/>
      <c r="F747" s="58"/>
      <c r="G747" s="58"/>
      <c r="H747" s="58"/>
      <c r="I747" s="58"/>
      <c r="J747" s="58"/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</row>
    <row r="748" spans="1:25" ht="14.25" x14ac:dyDescent="0.2">
      <c r="A748" s="58"/>
      <c r="B748" s="58"/>
      <c r="C748" s="58"/>
      <c r="D748" s="58"/>
      <c r="E748" s="58"/>
      <c r="F748" s="58"/>
      <c r="G748" s="58"/>
      <c r="H748" s="58"/>
      <c r="I748" s="58"/>
      <c r="J748" s="58"/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</row>
    <row r="749" spans="1:25" ht="14.25" x14ac:dyDescent="0.2">
      <c r="A749" s="58"/>
      <c r="B749" s="58"/>
      <c r="C749" s="58"/>
      <c r="D749" s="58"/>
      <c r="E749" s="58"/>
      <c r="F749" s="58"/>
      <c r="G749" s="58"/>
      <c r="H749" s="58"/>
      <c r="I749" s="58"/>
      <c r="J749" s="58"/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</row>
    <row r="750" spans="1:25" ht="14.25" x14ac:dyDescent="0.2">
      <c r="A750" s="58"/>
      <c r="B750" s="58"/>
      <c r="C750" s="58"/>
      <c r="D750" s="58"/>
      <c r="E750" s="58"/>
      <c r="F750" s="58"/>
      <c r="G750" s="58"/>
      <c r="H750" s="58"/>
      <c r="I750" s="58"/>
      <c r="J750" s="58"/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</row>
    <row r="751" spans="1:25" ht="14.25" x14ac:dyDescent="0.2">
      <c r="A751" s="58"/>
      <c r="B751" s="58"/>
      <c r="C751" s="58"/>
      <c r="D751" s="58"/>
      <c r="E751" s="58"/>
      <c r="F751" s="58"/>
      <c r="G751" s="58"/>
      <c r="H751" s="58"/>
      <c r="I751" s="58"/>
      <c r="J751" s="58"/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</row>
    <row r="752" spans="1:25" ht="14.25" x14ac:dyDescent="0.2">
      <c r="A752" s="58"/>
      <c r="B752" s="58"/>
      <c r="C752" s="58"/>
      <c r="D752" s="58"/>
      <c r="E752" s="58"/>
      <c r="F752" s="58"/>
      <c r="G752" s="58"/>
      <c r="H752" s="58"/>
      <c r="I752" s="58"/>
      <c r="J752" s="58"/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</row>
    <row r="753" spans="1:25" ht="14.25" x14ac:dyDescent="0.2">
      <c r="A753" s="58"/>
      <c r="B753" s="58"/>
      <c r="C753" s="58"/>
      <c r="D753" s="58"/>
      <c r="E753" s="58"/>
      <c r="F753" s="58"/>
      <c r="G753" s="58"/>
      <c r="H753" s="58"/>
      <c r="I753" s="58"/>
      <c r="J753" s="58"/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</row>
    <row r="754" spans="1:25" ht="14.25" x14ac:dyDescent="0.2">
      <c r="A754" s="58"/>
      <c r="B754" s="58"/>
      <c r="C754" s="58"/>
      <c r="D754" s="58"/>
      <c r="E754" s="58"/>
      <c r="F754" s="58"/>
      <c r="G754" s="58"/>
      <c r="H754" s="58"/>
      <c r="I754" s="58"/>
      <c r="J754" s="58"/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</row>
    <row r="755" spans="1:25" ht="14.25" x14ac:dyDescent="0.2">
      <c r="A755" s="58"/>
      <c r="B755" s="58"/>
      <c r="C755" s="58"/>
      <c r="D755" s="58"/>
      <c r="E755" s="58"/>
      <c r="F755" s="58"/>
      <c r="G755" s="58"/>
      <c r="H755" s="58"/>
      <c r="I755" s="58"/>
      <c r="J755" s="58"/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</row>
    <row r="756" spans="1:25" ht="14.25" x14ac:dyDescent="0.2">
      <c r="A756" s="58"/>
      <c r="B756" s="58"/>
      <c r="C756" s="58"/>
      <c r="D756" s="58"/>
      <c r="E756" s="58"/>
      <c r="F756" s="58"/>
      <c r="G756" s="58"/>
      <c r="H756" s="58"/>
      <c r="I756" s="58"/>
      <c r="J756" s="58"/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</row>
    <row r="757" spans="1:25" ht="14.25" x14ac:dyDescent="0.2">
      <c r="A757" s="58"/>
      <c r="B757" s="58"/>
      <c r="C757" s="58"/>
      <c r="D757" s="58"/>
      <c r="E757" s="58"/>
      <c r="F757" s="58"/>
      <c r="G757" s="58"/>
      <c r="H757" s="58"/>
      <c r="I757" s="58"/>
      <c r="J757" s="58"/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</row>
    <row r="758" spans="1:25" ht="14.25" x14ac:dyDescent="0.2">
      <c r="A758" s="58"/>
      <c r="B758" s="58"/>
      <c r="C758" s="58"/>
      <c r="D758" s="58"/>
      <c r="E758" s="58"/>
      <c r="F758" s="58"/>
      <c r="G758" s="58"/>
      <c r="H758" s="58"/>
      <c r="I758" s="58"/>
      <c r="J758" s="58"/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</row>
    <row r="759" spans="1:25" ht="14.25" x14ac:dyDescent="0.2">
      <c r="A759" s="58"/>
      <c r="B759" s="58"/>
      <c r="C759" s="58"/>
      <c r="D759" s="58"/>
      <c r="E759" s="58"/>
      <c r="F759" s="58"/>
      <c r="G759" s="58"/>
      <c r="H759" s="58"/>
      <c r="I759" s="58"/>
      <c r="J759" s="58"/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</row>
    <row r="760" spans="1:25" ht="14.25" x14ac:dyDescent="0.2">
      <c r="A760" s="58"/>
      <c r="B760" s="58"/>
      <c r="C760" s="58"/>
      <c r="D760" s="58"/>
      <c r="E760" s="58"/>
      <c r="F760" s="58"/>
      <c r="G760" s="58"/>
      <c r="H760" s="58"/>
      <c r="I760" s="58"/>
      <c r="J760" s="58"/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</row>
    <row r="761" spans="1:25" ht="14.25" x14ac:dyDescent="0.2">
      <c r="A761" s="58"/>
      <c r="B761" s="58"/>
      <c r="C761" s="58"/>
      <c r="D761" s="58"/>
      <c r="E761" s="58"/>
      <c r="F761" s="58"/>
      <c r="G761" s="58"/>
      <c r="H761" s="58"/>
      <c r="I761" s="58"/>
      <c r="J761" s="58"/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</row>
    <row r="762" spans="1:25" ht="14.25" x14ac:dyDescent="0.2">
      <c r="A762" s="58"/>
      <c r="B762" s="58"/>
      <c r="C762" s="58"/>
      <c r="D762" s="58"/>
      <c r="E762" s="58"/>
      <c r="F762" s="58"/>
      <c r="G762" s="58"/>
      <c r="H762" s="58"/>
      <c r="I762" s="58"/>
      <c r="J762" s="58"/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</row>
    <row r="763" spans="1:25" ht="14.25" x14ac:dyDescent="0.2">
      <c r="A763" s="58"/>
      <c r="B763" s="58"/>
      <c r="C763" s="58"/>
      <c r="D763" s="58"/>
      <c r="E763" s="58"/>
      <c r="F763" s="58"/>
      <c r="G763" s="58"/>
      <c r="H763" s="58"/>
      <c r="I763" s="58"/>
      <c r="J763" s="58"/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</row>
    <row r="764" spans="1:25" ht="14.25" x14ac:dyDescent="0.2">
      <c r="A764" s="58"/>
      <c r="B764" s="58"/>
      <c r="C764" s="58"/>
      <c r="D764" s="58"/>
      <c r="E764" s="58"/>
      <c r="F764" s="58"/>
      <c r="G764" s="58"/>
      <c r="H764" s="58"/>
      <c r="I764" s="58"/>
      <c r="J764" s="58"/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</row>
    <row r="765" spans="1:25" ht="14.25" x14ac:dyDescent="0.2">
      <c r="A765" s="58"/>
      <c r="B765" s="58"/>
      <c r="C765" s="58"/>
      <c r="D765" s="58"/>
      <c r="E765" s="58"/>
      <c r="F765" s="58"/>
      <c r="G765" s="58"/>
      <c r="H765" s="58"/>
      <c r="I765" s="58"/>
      <c r="J765" s="58"/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</row>
    <row r="766" spans="1:25" ht="14.25" x14ac:dyDescent="0.2">
      <c r="A766" s="58"/>
      <c r="B766" s="58"/>
      <c r="C766" s="58"/>
      <c r="D766" s="58"/>
      <c r="E766" s="58"/>
      <c r="F766" s="58"/>
      <c r="G766" s="58"/>
      <c r="H766" s="58"/>
      <c r="I766" s="58"/>
      <c r="J766" s="58"/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</row>
    <row r="767" spans="1:25" ht="14.25" x14ac:dyDescent="0.2">
      <c r="A767" s="58"/>
      <c r="B767" s="58"/>
      <c r="C767" s="58"/>
      <c r="D767" s="58"/>
      <c r="E767" s="58"/>
      <c r="F767" s="58"/>
      <c r="G767" s="58"/>
      <c r="H767" s="58"/>
      <c r="I767" s="58"/>
      <c r="J767" s="58"/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</row>
    <row r="768" spans="1:25" ht="14.25" x14ac:dyDescent="0.2">
      <c r="A768" s="58"/>
      <c r="B768" s="58"/>
      <c r="C768" s="58"/>
      <c r="D768" s="58"/>
      <c r="E768" s="58"/>
      <c r="F768" s="58"/>
      <c r="G768" s="58"/>
      <c r="H768" s="58"/>
      <c r="I768" s="58"/>
      <c r="J768" s="58"/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</row>
    <row r="769" spans="1:25" ht="14.25" x14ac:dyDescent="0.2">
      <c r="A769" s="58"/>
      <c r="B769" s="58"/>
      <c r="C769" s="58"/>
      <c r="D769" s="58"/>
      <c r="E769" s="58"/>
      <c r="F769" s="58"/>
      <c r="G769" s="58"/>
      <c r="H769" s="58"/>
      <c r="I769" s="58"/>
      <c r="J769" s="58"/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</row>
    <row r="770" spans="1:25" ht="14.25" x14ac:dyDescent="0.2">
      <c r="A770" s="58"/>
      <c r="B770" s="58"/>
      <c r="C770" s="58"/>
      <c r="D770" s="58"/>
      <c r="E770" s="58"/>
      <c r="F770" s="58"/>
      <c r="G770" s="58"/>
      <c r="H770" s="58"/>
      <c r="I770" s="58"/>
      <c r="J770" s="58"/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</row>
    <row r="771" spans="1:25" ht="14.25" x14ac:dyDescent="0.2">
      <c r="A771" s="58"/>
      <c r="B771" s="58"/>
      <c r="C771" s="58"/>
      <c r="D771" s="58"/>
      <c r="E771" s="58"/>
      <c r="F771" s="58"/>
      <c r="G771" s="58"/>
      <c r="H771" s="58"/>
      <c r="I771" s="58"/>
      <c r="J771" s="58"/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</row>
    <row r="772" spans="1:25" ht="14.25" x14ac:dyDescent="0.2">
      <c r="A772" s="58"/>
      <c r="B772" s="58"/>
      <c r="C772" s="58"/>
      <c r="D772" s="58"/>
      <c r="E772" s="58"/>
      <c r="F772" s="58"/>
      <c r="G772" s="58"/>
      <c r="H772" s="58"/>
      <c r="I772" s="58"/>
      <c r="J772" s="58"/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</row>
    <row r="773" spans="1:25" ht="14.25" x14ac:dyDescent="0.2">
      <c r="A773" s="58"/>
      <c r="B773" s="58"/>
      <c r="C773" s="58"/>
      <c r="D773" s="58"/>
      <c r="E773" s="58"/>
      <c r="F773" s="58"/>
      <c r="G773" s="58"/>
      <c r="H773" s="58"/>
      <c r="I773" s="58"/>
      <c r="J773" s="58"/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</row>
    <row r="774" spans="1:25" ht="14.25" x14ac:dyDescent="0.2">
      <c r="A774" s="58"/>
      <c r="B774" s="58"/>
      <c r="C774" s="58"/>
      <c r="D774" s="58"/>
      <c r="E774" s="58"/>
      <c r="F774" s="58"/>
      <c r="G774" s="58"/>
      <c r="H774" s="58"/>
      <c r="I774" s="58"/>
      <c r="J774" s="58"/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</row>
    <row r="775" spans="1:25" ht="14.25" x14ac:dyDescent="0.2">
      <c r="A775" s="58"/>
      <c r="B775" s="58"/>
      <c r="C775" s="58"/>
      <c r="D775" s="58"/>
      <c r="E775" s="58"/>
      <c r="F775" s="58"/>
      <c r="G775" s="58"/>
      <c r="H775" s="58"/>
      <c r="I775" s="58"/>
      <c r="J775" s="58"/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</row>
    <row r="776" spans="1:25" ht="14.25" x14ac:dyDescent="0.2">
      <c r="A776" s="58"/>
      <c r="B776" s="58"/>
      <c r="C776" s="58"/>
      <c r="D776" s="58"/>
      <c r="E776" s="58"/>
      <c r="F776" s="58"/>
      <c r="G776" s="58"/>
      <c r="H776" s="58"/>
      <c r="I776" s="58"/>
      <c r="J776" s="58"/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</row>
    <row r="777" spans="1:25" ht="14.25" x14ac:dyDescent="0.2">
      <c r="A777" s="58"/>
      <c r="B777" s="58"/>
      <c r="C777" s="58"/>
      <c r="D777" s="58"/>
      <c r="E777" s="58"/>
      <c r="F777" s="58"/>
      <c r="G777" s="58"/>
      <c r="H777" s="58"/>
      <c r="I777" s="58"/>
      <c r="J777" s="58"/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</row>
    <row r="778" spans="1:25" ht="14.25" x14ac:dyDescent="0.2">
      <c r="A778" s="58"/>
      <c r="B778" s="58"/>
      <c r="C778" s="58"/>
      <c r="D778" s="58"/>
      <c r="E778" s="58"/>
      <c r="F778" s="58"/>
      <c r="G778" s="58"/>
      <c r="H778" s="58"/>
      <c r="I778" s="58"/>
      <c r="J778" s="58"/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</row>
    <row r="779" spans="1:25" ht="14.25" x14ac:dyDescent="0.2">
      <c r="A779" s="58"/>
      <c r="B779" s="58"/>
      <c r="C779" s="58"/>
      <c r="D779" s="58"/>
      <c r="E779" s="58"/>
      <c r="F779" s="58"/>
      <c r="G779" s="58"/>
      <c r="H779" s="58"/>
      <c r="I779" s="58"/>
      <c r="J779" s="58"/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</row>
    <row r="780" spans="1:25" ht="14.25" x14ac:dyDescent="0.2">
      <c r="A780" s="58"/>
      <c r="B780" s="58"/>
      <c r="C780" s="58"/>
      <c r="D780" s="58"/>
      <c r="E780" s="58"/>
      <c r="F780" s="58"/>
      <c r="G780" s="58"/>
      <c r="H780" s="58"/>
      <c r="I780" s="58"/>
      <c r="J780" s="58"/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</row>
    <row r="781" spans="1:25" ht="14.25" x14ac:dyDescent="0.2">
      <c r="A781" s="58"/>
      <c r="B781" s="58"/>
      <c r="C781" s="58"/>
      <c r="D781" s="58"/>
      <c r="E781" s="58"/>
      <c r="F781" s="58"/>
      <c r="G781" s="58"/>
      <c r="H781" s="58"/>
      <c r="I781" s="58"/>
      <c r="J781" s="58"/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</row>
    <row r="782" spans="1:25" ht="14.25" x14ac:dyDescent="0.2">
      <c r="A782" s="58"/>
      <c r="B782" s="58"/>
      <c r="C782" s="58"/>
      <c r="D782" s="58"/>
      <c r="E782" s="58"/>
      <c r="F782" s="58"/>
      <c r="G782" s="58"/>
      <c r="H782" s="58"/>
      <c r="I782" s="58"/>
      <c r="J782" s="58"/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</row>
    <row r="783" spans="1:25" ht="14.25" x14ac:dyDescent="0.2">
      <c r="A783" s="58"/>
      <c r="B783" s="58"/>
      <c r="C783" s="58"/>
      <c r="D783" s="58"/>
      <c r="E783" s="58"/>
      <c r="F783" s="58"/>
      <c r="G783" s="58"/>
      <c r="H783" s="58"/>
      <c r="I783" s="58"/>
      <c r="J783" s="58"/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</row>
    <row r="784" spans="1:25" ht="14.25" x14ac:dyDescent="0.2">
      <c r="A784" s="58"/>
      <c r="B784" s="58"/>
      <c r="C784" s="58"/>
      <c r="D784" s="58"/>
      <c r="E784" s="58"/>
      <c r="F784" s="58"/>
      <c r="G784" s="58"/>
      <c r="H784" s="58"/>
      <c r="I784" s="58"/>
      <c r="J784" s="58"/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</row>
    <row r="785" spans="1:25" ht="14.25" x14ac:dyDescent="0.2">
      <c r="A785" s="58"/>
      <c r="B785" s="58"/>
      <c r="C785" s="58"/>
      <c r="D785" s="58"/>
      <c r="E785" s="58"/>
      <c r="F785" s="58"/>
      <c r="G785" s="58"/>
      <c r="H785" s="58"/>
      <c r="I785" s="58"/>
      <c r="J785" s="58"/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</row>
    <row r="786" spans="1:25" ht="14.25" x14ac:dyDescent="0.2">
      <c r="A786" s="58"/>
      <c r="B786" s="58"/>
      <c r="C786" s="58"/>
      <c r="D786" s="58"/>
      <c r="E786" s="58"/>
      <c r="F786" s="58"/>
      <c r="G786" s="58"/>
      <c r="H786" s="58"/>
      <c r="I786" s="58"/>
      <c r="J786" s="58"/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</row>
    <row r="787" spans="1:25" ht="14.25" x14ac:dyDescent="0.2">
      <c r="A787" s="58"/>
      <c r="B787" s="58"/>
      <c r="C787" s="58"/>
      <c r="D787" s="58"/>
      <c r="E787" s="58"/>
      <c r="F787" s="58"/>
      <c r="G787" s="58"/>
      <c r="H787" s="58"/>
      <c r="I787" s="58"/>
      <c r="J787" s="58"/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</row>
    <row r="788" spans="1:25" ht="14.25" x14ac:dyDescent="0.2">
      <c r="A788" s="58"/>
      <c r="B788" s="58"/>
      <c r="C788" s="58"/>
      <c r="D788" s="58"/>
      <c r="E788" s="58"/>
      <c r="F788" s="58"/>
      <c r="G788" s="58"/>
      <c r="H788" s="58"/>
      <c r="I788" s="58"/>
      <c r="J788" s="58"/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</row>
    <row r="789" spans="1:25" ht="14.25" x14ac:dyDescent="0.2">
      <c r="A789" s="58"/>
      <c r="B789" s="58"/>
      <c r="C789" s="58"/>
      <c r="D789" s="58"/>
      <c r="E789" s="58"/>
      <c r="F789" s="58"/>
      <c r="G789" s="58"/>
      <c r="H789" s="58"/>
      <c r="I789" s="58"/>
      <c r="J789" s="58"/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</row>
    <row r="790" spans="1:25" ht="14.25" x14ac:dyDescent="0.2">
      <c r="A790" s="58"/>
      <c r="B790" s="58"/>
      <c r="C790" s="58"/>
      <c r="D790" s="58"/>
      <c r="E790" s="58"/>
      <c r="F790" s="58"/>
      <c r="G790" s="58"/>
      <c r="H790" s="58"/>
      <c r="I790" s="58"/>
      <c r="J790" s="58"/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  <c r="W790" s="58"/>
      <c r="X790" s="58"/>
      <c r="Y790" s="58"/>
    </row>
    <row r="791" spans="1:25" ht="14.25" x14ac:dyDescent="0.2">
      <c r="A791" s="58"/>
      <c r="B791" s="58"/>
      <c r="C791" s="58"/>
      <c r="D791" s="58"/>
      <c r="E791" s="58"/>
      <c r="F791" s="58"/>
      <c r="G791" s="58"/>
      <c r="H791" s="58"/>
      <c r="I791" s="58"/>
      <c r="J791" s="58"/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  <c r="W791" s="58"/>
      <c r="X791" s="58"/>
      <c r="Y791" s="58"/>
    </row>
    <row r="792" spans="1:25" ht="14.25" x14ac:dyDescent="0.2">
      <c r="A792" s="58"/>
      <c r="B792" s="58"/>
      <c r="C792" s="58"/>
      <c r="D792" s="58"/>
      <c r="E792" s="58"/>
      <c r="F792" s="58"/>
      <c r="G792" s="58"/>
      <c r="H792" s="58"/>
      <c r="I792" s="58"/>
      <c r="J792" s="58"/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X792" s="58"/>
      <c r="Y792" s="58"/>
    </row>
    <row r="793" spans="1:25" ht="14.25" x14ac:dyDescent="0.2">
      <c r="A793" s="58"/>
      <c r="B793" s="58"/>
      <c r="C793" s="58"/>
      <c r="D793" s="58"/>
      <c r="E793" s="58"/>
      <c r="F793" s="58"/>
      <c r="G793" s="58"/>
      <c r="H793" s="58"/>
      <c r="I793" s="58"/>
      <c r="J793" s="58"/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  <c r="W793" s="58"/>
      <c r="X793" s="58"/>
      <c r="Y793" s="58"/>
    </row>
    <row r="794" spans="1:25" ht="14.25" x14ac:dyDescent="0.2">
      <c r="A794" s="58"/>
      <c r="B794" s="58"/>
      <c r="C794" s="58"/>
      <c r="D794" s="58"/>
      <c r="E794" s="58"/>
      <c r="F794" s="58"/>
      <c r="G794" s="58"/>
      <c r="H794" s="58"/>
      <c r="I794" s="58"/>
      <c r="J794" s="58"/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  <c r="W794" s="58"/>
      <c r="X794" s="58"/>
      <c r="Y794" s="58"/>
    </row>
    <row r="795" spans="1:25" ht="14.25" x14ac:dyDescent="0.2">
      <c r="A795" s="58"/>
      <c r="B795" s="58"/>
      <c r="C795" s="58"/>
      <c r="D795" s="58"/>
      <c r="E795" s="58"/>
      <c r="F795" s="58"/>
      <c r="G795" s="58"/>
      <c r="H795" s="58"/>
      <c r="I795" s="58"/>
      <c r="J795" s="58"/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  <c r="W795" s="58"/>
      <c r="X795" s="58"/>
      <c r="Y795" s="58"/>
    </row>
    <row r="796" spans="1:25" ht="14.25" x14ac:dyDescent="0.2">
      <c r="A796" s="58"/>
      <c r="B796" s="58"/>
      <c r="C796" s="58"/>
      <c r="D796" s="58"/>
      <c r="E796" s="58"/>
      <c r="F796" s="58"/>
      <c r="G796" s="58"/>
      <c r="H796" s="58"/>
      <c r="I796" s="58"/>
      <c r="J796" s="58"/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  <c r="W796" s="58"/>
      <c r="X796" s="58"/>
      <c r="Y796" s="58"/>
    </row>
    <row r="797" spans="1:25" ht="14.25" x14ac:dyDescent="0.2">
      <c r="A797" s="58"/>
      <c r="B797" s="58"/>
      <c r="C797" s="58"/>
      <c r="D797" s="58"/>
      <c r="E797" s="58"/>
      <c r="F797" s="58"/>
      <c r="G797" s="58"/>
      <c r="H797" s="58"/>
      <c r="I797" s="58"/>
      <c r="J797" s="58"/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  <c r="W797" s="58"/>
      <c r="X797" s="58"/>
      <c r="Y797" s="58"/>
    </row>
    <row r="798" spans="1:25" ht="14.25" x14ac:dyDescent="0.2">
      <c r="A798" s="58"/>
      <c r="B798" s="58"/>
      <c r="C798" s="58"/>
      <c r="D798" s="58"/>
      <c r="E798" s="58"/>
      <c r="F798" s="58"/>
      <c r="G798" s="58"/>
      <c r="H798" s="58"/>
      <c r="I798" s="58"/>
      <c r="J798" s="58"/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  <c r="W798" s="58"/>
      <c r="X798" s="58"/>
      <c r="Y798" s="58"/>
    </row>
    <row r="799" spans="1:25" ht="14.25" x14ac:dyDescent="0.2">
      <c r="A799" s="58"/>
      <c r="B799" s="58"/>
      <c r="C799" s="58"/>
      <c r="D799" s="58"/>
      <c r="E799" s="58"/>
      <c r="F799" s="58"/>
      <c r="G799" s="58"/>
      <c r="H799" s="58"/>
      <c r="I799" s="58"/>
      <c r="J799" s="58"/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  <c r="W799" s="58"/>
      <c r="X799" s="58"/>
      <c r="Y799" s="58"/>
    </row>
    <row r="800" spans="1:25" ht="14.25" x14ac:dyDescent="0.2">
      <c r="A800" s="58"/>
      <c r="B800" s="58"/>
      <c r="C800" s="58"/>
      <c r="D800" s="58"/>
      <c r="E800" s="58"/>
      <c r="F800" s="58"/>
      <c r="G800" s="58"/>
      <c r="H800" s="58"/>
      <c r="I800" s="58"/>
      <c r="J800" s="58"/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  <c r="W800" s="58"/>
      <c r="X800" s="58"/>
      <c r="Y800" s="58"/>
    </row>
    <row r="801" spans="1:25" ht="14.25" x14ac:dyDescent="0.2">
      <c r="A801" s="58"/>
      <c r="B801" s="58"/>
      <c r="C801" s="58"/>
      <c r="D801" s="58"/>
      <c r="E801" s="58"/>
      <c r="F801" s="58"/>
      <c r="G801" s="58"/>
      <c r="H801" s="58"/>
      <c r="I801" s="58"/>
      <c r="J801" s="58"/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X801" s="58"/>
      <c r="Y801" s="58"/>
    </row>
    <row r="802" spans="1:25" ht="14.25" x14ac:dyDescent="0.2">
      <c r="A802" s="58"/>
      <c r="B802" s="58"/>
      <c r="C802" s="58"/>
      <c r="D802" s="58"/>
      <c r="E802" s="58"/>
      <c r="F802" s="58"/>
      <c r="G802" s="58"/>
      <c r="H802" s="58"/>
      <c r="I802" s="58"/>
      <c r="J802" s="58"/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  <c r="W802" s="58"/>
      <c r="X802" s="58"/>
      <c r="Y802" s="58"/>
    </row>
    <row r="803" spans="1:25" ht="14.25" x14ac:dyDescent="0.2">
      <c r="A803" s="58"/>
      <c r="B803" s="58"/>
      <c r="C803" s="58"/>
      <c r="D803" s="58"/>
      <c r="E803" s="58"/>
      <c r="F803" s="58"/>
      <c r="G803" s="58"/>
      <c r="H803" s="58"/>
      <c r="I803" s="58"/>
      <c r="J803" s="58"/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  <c r="W803" s="58"/>
      <c r="X803" s="58"/>
      <c r="Y803" s="58"/>
    </row>
    <row r="804" spans="1:25" ht="14.25" x14ac:dyDescent="0.2">
      <c r="A804" s="58"/>
      <c r="B804" s="58"/>
      <c r="C804" s="58"/>
      <c r="D804" s="58"/>
      <c r="E804" s="58"/>
      <c r="F804" s="58"/>
      <c r="G804" s="58"/>
      <c r="H804" s="58"/>
      <c r="I804" s="58"/>
      <c r="J804" s="58"/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  <c r="W804" s="58"/>
      <c r="X804" s="58"/>
      <c r="Y804" s="58"/>
    </row>
    <row r="805" spans="1:25" ht="14.25" x14ac:dyDescent="0.2">
      <c r="A805" s="58"/>
      <c r="B805" s="58"/>
      <c r="C805" s="58"/>
      <c r="D805" s="58"/>
      <c r="E805" s="58"/>
      <c r="F805" s="58"/>
      <c r="G805" s="58"/>
      <c r="H805" s="58"/>
      <c r="I805" s="58"/>
      <c r="J805" s="58"/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  <c r="X805" s="58"/>
      <c r="Y805" s="58"/>
    </row>
    <row r="806" spans="1:25" ht="14.25" x14ac:dyDescent="0.2">
      <c r="A806" s="58"/>
      <c r="B806" s="58"/>
      <c r="C806" s="58"/>
      <c r="D806" s="58"/>
      <c r="E806" s="58"/>
      <c r="F806" s="58"/>
      <c r="G806" s="58"/>
      <c r="H806" s="58"/>
      <c r="I806" s="58"/>
      <c r="J806" s="58"/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  <c r="W806" s="58"/>
      <c r="X806" s="58"/>
      <c r="Y806" s="58"/>
    </row>
    <row r="807" spans="1:25" ht="14.25" x14ac:dyDescent="0.2">
      <c r="A807" s="58"/>
      <c r="B807" s="58"/>
      <c r="C807" s="58"/>
      <c r="D807" s="58"/>
      <c r="E807" s="58"/>
      <c r="F807" s="58"/>
      <c r="G807" s="58"/>
      <c r="H807" s="58"/>
      <c r="I807" s="58"/>
      <c r="J807" s="58"/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  <c r="W807" s="58"/>
      <c r="X807" s="58"/>
      <c r="Y807" s="58"/>
    </row>
    <row r="808" spans="1:25" ht="14.25" x14ac:dyDescent="0.2">
      <c r="A808" s="58"/>
      <c r="B808" s="58"/>
      <c r="C808" s="58"/>
      <c r="D808" s="58"/>
      <c r="E808" s="58"/>
      <c r="F808" s="58"/>
      <c r="G808" s="58"/>
      <c r="H808" s="58"/>
      <c r="I808" s="58"/>
      <c r="J808" s="58"/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X808" s="58"/>
      <c r="Y808" s="58"/>
    </row>
    <row r="809" spans="1:25" ht="14.25" x14ac:dyDescent="0.2">
      <c r="A809" s="58"/>
      <c r="B809" s="58"/>
      <c r="C809" s="58"/>
      <c r="D809" s="58"/>
      <c r="E809" s="58"/>
      <c r="F809" s="58"/>
      <c r="G809" s="58"/>
      <c r="H809" s="58"/>
      <c r="I809" s="58"/>
      <c r="J809" s="58"/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X809" s="58"/>
      <c r="Y809" s="58"/>
    </row>
    <row r="810" spans="1:25" ht="14.25" x14ac:dyDescent="0.2">
      <c r="A810" s="58"/>
      <c r="B810" s="58"/>
      <c r="C810" s="58"/>
      <c r="D810" s="58"/>
      <c r="E810" s="58"/>
      <c r="F810" s="58"/>
      <c r="G810" s="58"/>
      <c r="H810" s="58"/>
      <c r="I810" s="58"/>
      <c r="J810" s="58"/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X810" s="58"/>
      <c r="Y810" s="58"/>
    </row>
    <row r="811" spans="1:25" ht="14.25" x14ac:dyDescent="0.2">
      <c r="A811" s="58"/>
      <c r="B811" s="58"/>
      <c r="C811" s="58"/>
      <c r="D811" s="58"/>
      <c r="E811" s="58"/>
      <c r="F811" s="58"/>
      <c r="G811" s="58"/>
      <c r="H811" s="58"/>
      <c r="I811" s="58"/>
      <c r="J811" s="58"/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  <c r="W811" s="58"/>
      <c r="X811" s="58"/>
      <c r="Y811" s="58"/>
    </row>
    <row r="812" spans="1:25" ht="14.25" x14ac:dyDescent="0.2">
      <c r="A812" s="58"/>
      <c r="B812" s="58"/>
      <c r="C812" s="58"/>
      <c r="D812" s="58"/>
      <c r="E812" s="58"/>
      <c r="F812" s="58"/>
      <c r="G812" s="58"/>
      <c r="H812" s="58"/>
      <c r="I812" s="58"/>
      <c r="J812" s="58"/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X812" s="58"/>
      <c r="Y812" s="58"/>
    </row>
    <row r="813" spans="1:25" ht="14.25" x14ac:dyDescent="0.2">
      <c r="A813" s="58"/>
      <c r="B813" s="58"/>
      <c r="C813" s="58"/>
      <c r="D813" s="58"/>
      <c r="E813" s="58"/>
      <c r="F813" s="58"/>
      <c r="G813" s="58"/>
      <c r="H813" s="58"/>
      <c r="I813" s="58"/>
      <c r="J813" s="58"/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  <c r="W813" s="58"/>
      <c r="X813" s="58"/>
      <c r="Y813" s="58"/>
    </row>
    <row r="814" spans="1:25" ht="14.25" x14ac:dyDescent="0.2">
      <c r="A814" s="58"/>
      <c r="B814" s="58"/>
      <c r="C814" s="58"/>
      <c r="D814" s="58"/>
      <c r="E814" s="58"/>
      <c r="F814" s="58"/>
      <c r="G814" s="58"/>
      <c r="H814" s="58"/>
      <c r="I814" s="58"/>
      <c r="J814" s="58"/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  <c r="W814" s="58"/>
      <c r="X814" s="58"/>
      <c r="Y814" s="58"/>
    </row>
    <row r="815" spans="1:25" ht="14.25" x14ac:dyDescent="0.2">
      <c r="A815" s="58"/>
      <c r="B815" s="58"/>
      <c r="C815" s="58"/>
      <c r="D815" s="58"/>
      <c r="E815" s="58"/>
      <c r="F815" s="58"/>
      <c r="G815" s="58"/>
      <c r="H815" s="58"/>
      <c r="I815" s="58"/>
      <c r="J815" s="58"/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X815" s="58"/>
      <c r="Y815" s="58"/>
    </row>
    <row r="816" spans="1:25" ht="14.25" x14ac:dyDescent="0.2">
      <c r="A816" s="58"/>
      <c r="B816" s="58"/>
      <c r="C816" s="58"/>
      <c r="D816" s="58"/>
      <c r="E816" s="58"/>
      <c r="F816" s="58"/>
      <c r="G816" s="58"/>
      <c r="H816" s="58"/>
      <c r="I816" s="58"/>
      <c r="J816" s="58"/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  <c r="X816" s="58"/>
      <c r="Y816" s="58"/>
    </row>
    <row r="817" spans="1:25" ht="14.25" x14ac:dyDescent="0.2">
      <c r="A817" s="58"/>
      <c r="B817" s="58"/>
      <c r="C817" s="58"/>
      <c r="D817" s="58"/>
      <c r="E817" s="58"/>
      <c r="F817" s="58"/>
      <c r="G817" s="58"/>
      <c r="H817" s="58"/>
      <c r="I817" s="58"/>
      <c r="J817" s="58"/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  <c r="W817" s="58"/>
      <c r="X817" s="58"/>
      <c r="Y817" s="58"/>
    </row>
    <row r="818" spans="1:25" ht="14.25" x14ac:dyDescent="0.2">
      <c r="A818" s="58"/>
      <c r="B818" s="58"/>
      <c r="C818" s="58"/>
      <c r="D818" s="58"/>
      <c r="E818" s="58"/>
      <c r="F818" s="58"/>
      <c r="G818" s="58"/>
      <c r="H818" s="58"/>
      <c r="I818" s="58"/>
      <c r="J818" s="58"/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  <c r="W818" s="58"/>
      <c r="X818" s="58"/>
      <c r="Y818" s="58"/>
    </row>
    <row r="819" spans="1:25" ht="14.25" x14ac:dyDescent="0.2">
      <c r="A819" s="58"/>
      <c r="B819" s="58"/>
      <c r="C819" s="58"/>
      <c r="D819" s="58"/>
      <c r="E819" s="58"/>
      <c r="F819" s="58"/>
      <c r="G819" s="58"/>
      <c r="H819" s="58"/>
      <c r="I819" s="58"/>
      <c r="J819" s="58"/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  <c r="W819" s="58"/>
      <c r="X819" s="58"/>
      <c r="Y819" s="58"/>
    </row>
    <row r="820" spans="1:25" ht="14.25" x14ac:dyDescent="0.2">
      <c r="A820" s="58"/>
      <c r="B820" s="58"/>
      <c r="C820" s="58"/>
      <c r="D820" s="58"/>
      <c r="E820" s="58"/>
      <c r="F820" s="58"/>
      <c r="G820" s="58"/>
      <c r="H820" s="58"/>
      <c r="I820" s="58"/>
      <c r="J820" s="58"/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8"/>
      <c r="Y820" s="58"/>
    </row>
    <row r="821" spans="1:25" ht="14.25" x14ac:dyDescent="0.2">
      <c r="A821" s="58"/>
      <c r="B821" s="58"/>
      <c r="C821" s="58"/>
      <c r="D821" s="58"/>
      <c r="E821" s="58"/>
      <c r="F821" s="58"/>
      <c r="G821" s="58"/>
      <c r="H821" s="58"/>
      <c r="I821" s="58"/>
      <c r="J821" s="58"/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8"/>
      <c r="Y821" s="58"/>
    </row>
    <row r="822" spans="1:25" ht="14.25" x14ac:dyDescent="0.2">
      <c r="A822" s="58"/>
      <c r="B822" s="58"/>
      <c r="C822" s="58"/>
      <c r="D822" s="58"/>
      <c r="E822" s="58"/>
      <c r="F822" s="58"/>
      <c r="G822" s="58"/>
      <c r="H822" s="58"/>
      <c r="I822" s="58"/>
      <c r="J822" s="58"/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  <c r="W822" s="58"/>
      <c r="X822" s="58"/>
      <c r="Y822" s="58"/>
    </row>
    <row r="823" spans="1:25" ht="14.25" x14ac:dyDescent="0.2">
      <c r="A823" s="58"/>
      <c r="B823" s="58"/>
      <c r="C823" s="58"/>
      <c r="D823" s="58"/>
      <c r="E823" s="58"/>
      <c r="F823" s="58"/>
      <c r="G823" s="58"/>
      <c r="H823" s="58"/>
      <c r="I823" s="58"/>
      <c r="J823" s="58"/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8"/>
      <c r="Y823" s="58"/>
    </row>
    <row r="824" spans="1:25" ht="14.25" x14ac:dyDescent="0.2">
      <c r="A824" s="58"/>
      <c r="B824" s="58"/>
      <c r="C824" s="58"/>
      <c r="D824" s="58"/>
      <c r="E824" s="58"/>
      <c r="F824" s="58"/>
      <c r="G824" s="58"/>
      <c r="H824" s="58"/>
      <c r="I824" s="58"/>
      <c r="J824" s="58"/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8"/>
      <c r="Y824" s="58"/>
    </row>
    <row r="825" spans="1:25" ht="14.25" x14ac:dyDescent="0.2">
      <c r="A825" s="58"/>
      <c r="B825" s="58"/>
      <c r="C825" s="58"/>
      <c r="D825" s="58"/>
      <c r="E825" s="58"/>
      <c r="F825" s="58"/>
      <c r="G825" s="58"/>
      <c r="H825" s="58"/>
      <c r="I825" s="58"/>
      <c r="J825" s="58"/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8"/>
      <c r="Y825" s="58"/>
    </row>
    <row r="826" spans="1:25" ht="14.25" x14ac:dyDescent="0.2">
      <c r="A826" s="58"/>
      <c r="B826" s="58"/>
      <c r="C826" s="58"/>
      <c r="D826" s="58"/>
      <c r="E826" s="58"/>
      <c r="F826" s="58"/>
      <c r="G826" s="58"/>
      <c r="H826" s="58"/>
      <c r="I826" s="58"/>
      <c r="J826" s="58"/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8"/>
      <c r="Y826" s="58"/>
    </row>
    <row r="827" spans="1:25" ht="14.25" x14ac:dyDescent="0.2">
      <c r="A827" s="58"/>
      <c r="B827" s="58"/>
      <c r="C827" s="58"/>
      <c r="D827" s="58"/>
      <c r="E827" s="58"/>
      <c r="F827" s="58"/>
      <c r="G827" s="58"/>
      <c r="H827" s="58"/>
      <c r="I827" s="58"/>
      <c r="J827" s="58"/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8"/>
      <c r="Y827" s="58"/>
    </row>
    <row r="828" spans="1:25" ht="14.25" x14ac:dyDescent="0.2">
      <c r="A828" s="58"/>
      <c r="B828" s="58"/>
      <c r="C828" s="58"/>
      <c r="D828" s="58"/>
      <c r="E828" s="58"/>
      <c r="F828" s="58"/>
      <c r="G828" s="58"/>
      <c r="H828" s="58"/>
      <c r="I828" s="58"/>
      <c r="J828" s="58"/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8"/>
      <c r="Y828" s="58"/>
    </row>
    <row r="829" spans="1:25" ht="14.25" x14ac:dyDescent="0.2">
      <c r="A829" s="58"/>
      <c r="B829" s="58"/>
      <c r="C829" s="58"/>
      <c r="D829" s="58"/>
      <c r="E829" s="58"/>
      <c r="F829" s="58"/>
      <c r="G829" s="58"/>
      <c r="H829" s="58"/>
      <c r="I829" s="58"/>
      <c r="J829" s="58"/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8"/>
      <c r="Y829" s="58"/>
    </row>
    <row r="830" spans="1:25" ht="14.25" x14ac:dyDescent="0.2">
      <c r="A830" s="58"/>
      <c r="B830" s="58"/>
      <c r="C830" s="58"/>
      <c r="D830" s="58"/>
      <c r="E830" s="58"/>
      <c r="F830" s="58"/>
      <c r="G830" s="58"/>
      <c r="H830" s="58"/>
      <c r="I830" s="58"/>
      <c r="J830" s="58"/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8"/>
      <c r="Y830" s="58"/>
    </row>
    <row r="831" spans="1:25" ht="14.25" x14ac:dyDescent="0.2">
      <c r="A831" s="58"/>
      <c r="B831" s="58"/>
      <c r="C831" s="58"/>
      <c r="D831" s="58"/>
      <c r="E831" s="58"/>
      <c r="F831" s="58"/>
      <c r="G831" s="58"/>
      <c r="H831" s="58"/>
      <c r="I831" s="58"/>
      <c r="J831" s="58"/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8"/>
      <c r="Y831" s="58"/>
    </row>
    <row r="832" spans="1:25" ht="14.25" x14ac:dyDescent="0.2">
      <c r="A832" s="58"/>
      <c r="B832" s="58"/>
      <c r="C832" s="58"/>
      <c r="D832" s="58"/>
      <c r="E832" s="58"/>
      <c r="F832" s="58"/>
      <c r="G832" s="58"/>
      <c r="H832" s="58"/>
      <c r="I832" s="58"/>
      <c r="J832" s="58"/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8"/>
      <c r="Y832" s="58"/>
    </row>
    <row r="833" spans="1:25" ht="14.25" x14ac:dyDescent="0.2">
      <c r="A833" s="58"/>
      <c r="B833" s="58"/>
      <c r="C833" s="58"/>
      <c r="D833" s="58"/>
      <c r="E833" s="58"/>
      <c r="F833" s="58"/>
      <c r="G833" s="58"/>
      <c r="H833" s="58"/>
      <c r="I833" s="58"/>
      <c r="J833" s="58"/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8"/>
      <c r="Y833" s="58"/>
    </row>
    <row r="834" spans="1:25" ht="14.25" x14ac:dyDescent="0.2">
      <c r="A834" s="58"/>
      <c r="B834" s="58"/>
      <c r="C834" s="58"/>
      <c r="D834" s="58"/>
      <c r="E834" s="58"/>
      <c r="F834" s="58"/>
      <c r="G834" s="58"/>
      <c r="H834" s="58"/>
      <c r="I834" s="58"/>
      <c r="J834" s="58"/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8"/>
      <c r="Y834" s="58"/>
    </row>
    <row r="835" spans="1:25" ht="14.25" x14ac:dyDescent="0.2">
      <c r="A835" s="58"/>
      <c r="B835" s="58"/>
      <c r="C835" s="58"/>
      <c r="D835" s="58"/>
      <c r="E835" s="58"/>
      <c r="F835" s="58"/>
      <c r="G835" s="58"/>
      <c r="H835" s="58"/>
      <c r="I835" s="58"/>
      <c r="J835" s="58"/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</row>
    <row r="836" spans="1:25" ht="14.25" x14ac:dyDescent="0.2">
      <c r="A836" s="58"/>
      <c r="B836" s="58"/>
      <c r="C836" s="58"/>
      <c r="D836" s="58"/>
      <c r="E836" s="58"/>
      <c r="F836" s="58"/>
      <c r="G836" s="58"/>
      <c r="H836" s="58"/>
      <c r="I836" s="58"/>
      <c r="J836" s="58"/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</row>
    <row r="837" spans="1:25" ht="14.25" x14ac:dyDescent="0.2">
      <c r="A837" s="58"/>
      <c r="B837" s="58"/>
      <c r="C837" s="58"/>
      <c r="D837" s="58"/>
      <c r="E837" s="58"/>
      <c r="F837" s="58"/>
      <c r="G837" s="58"/>
      <c r="H837" s="58"/>
      <c r="I837" s="58"/>
      <c r="J837" s="58"/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</row>
    <row r="838" spans="1:25" ht="14.25" x14ac:dyDescent="0.2">
      <c r="A838" s="58"/>
      <c r="B838" s="58"/>
      <c r="C838" s="58"/>
      <c r="D838" s="58"/>
      <c r="E838" s="58"/>
      <c r="F838" s="58"/>
      <c r="G838" s="58"/>
      <c r="H838" s="58"/>
      <c r="I838" s="58"/>
      <c r="J838" s="58"/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</row>
    <row r="839" spans="1:25" ht="14.25" x14ac:dyDescent="0.2">
      <c r="A839" s="58"/>
      <c r="B839" s="58"/>
      <c r="C839" s="58"/>
      <c r="D839" s="58"/>
      <c r="E839" s="58"/>
      <c r="F839" s="58"/>
      <c r="G839" s="58"/>
      <c r="H839" s="58"/>
      <c r="I839" s="58"/>
      <c r="J839" s="58"/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</row>
    <row r="840" spans="1:25" ht="14.25" x14ac:dyDescent="0.2">
      <c r="A840" s="58"/>
      <c r="B840" s="58"/>
      <c r="C840" s="58"/>
      <c r="D840" s="58"/>
      <c r="E840" s="58"/>
      <c r="F840" s="58"/>
      <c r="G840" s="58"/>
      <c r="H840" s="58"/>
      <c r="I840" s="58"/>
      <c r="J840" s="58"/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</row>
    <row r="841" spans="1:25" ht="14.25" x14ac:dyDescent="0.2">
      <c r="A841" s="58"/>
      <c r="B841" s="58"/>
      <c r="C841" s="58"/>
      <c r="D841" s="58"/>
      <c r="E841" s="58"/>
      <c r="F841" s="58"/>
      <c r="G841" s="58"/>
      <c r="H841" s="58"/>
      <c r="I841" s="58"/>
      <c r="J841" s="58"/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</row>
    <row r="842" spans="1:25" ht="14.25" x14ac:dyDescent="0.2">
      <c r="A842" s="58"/>
      <c r="B842" s="58"/>
      <c r="C842" s="58"/>
      <c r="D842" s="58"/>
      <c r="E842" s="58"/>
      <c r="F842" s="58"/>
      <c r="G842" s="58"/>
      <c r="H842" s="58"/>
      <c r="I842" s="58"/>
      <c r="J842" s="58"/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</row>
    <row r="843" spans="1:25" ht="14.25" x14ac:dyDescent="0.2">
      <c r="A843" s="58"/>
      <c r="B843" s="58"/>
      <c r="C843" s="58"/>
      <c r="D843" s="58"/>
      <c r="E843" s="58"/>
      <c r="F843" s="58"/>
      <c r="G843" s="58"/>
      <c r="H843" s="58"/>
      <c r="I843" s="58"/>
      <c r="J843" s="58"/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</row>
    <row r="844" spans="1:25" ht="14.25" x14ac:dyDescent="0.2">
      <c r="A844" s="58"/>
      <c r="B844" s="58"/>
      <c r="C844" s="58"/>
      <c r="D844" s="58"/>
      <c r="E844" s="58"/>
      <c r="F844" s="58"/>
      <c r="G844" s="58"/>
      <c r="H844" s="58"/>
      <c r="I844" s="58"/>
      <c r="J844" s="58"/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</row>
    <row r="845" spans="1:25" ht="14.25" x14ac:dyDescent="0.2">
      <c r="A845" s="58"/>
      <c r="B845" s="58"/>
      <c r="C845" s="58"/>
      <c r="D845" s="58"/>
      <c r="E845" s="58"/>
      <c r="F845" s="58"/>
      <c r="G845" s="58"/>
      <c r="H845" s="58"/>
      <c r="I845" s="58"/>
      <c r="J845" s="58"/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</row>
    <row r="846" spans="1:25" ht="14.25" x14ac:dyDescent="0.2">
      <c r="A846" s="58"/>
      <c r="B846" s="58"/>
      <c r="C846" s="58"/>
      <c r="D846" s="58"/>
      <c r="E846" s="58"/>
      <c r="F846" s="58"/>
      <c r="G846" s="58"/>
      <c r="H846" s="58"/>
      <c r="I846" s="58"/>
      <c r="J846" s="58"/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</row>
    <row r="847" spans="1:25" ht="14.25" x14ac:dyDescent="0.2">
      <c r="A847" s="58"/>
      <c r="B847" s="58"/>
      <c r="C847" s="58"/>
      <c r="D847" s="58"/>
      <c r="E847" s="58"/>
      <c r="F847" s="58"/>
      <c r="G847" s="58"/>
      <c r="H847" s="58"/>
      <c r="I847" s="58"/>
      <c r="J847" s="58"/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</row>
    <row r="848" spans="1:25" ht="14.25" x14ac:dyDescent="0.2">
      <c r="A848" s="58"/>
      <c r="B848" s="58"/>
      <c r="C848" s="58"/>
      <c r="D848" s="58"/>
      <c r="E848" s="58"/>
      <c r="F848" s="58"/>
      <c r="G848" s="58"/>
      <c r="H848" s="58"/>
      <c r="I848" s="58"/>
      <c r="J848" s="58"/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</row>
    <row r="849" spans="1:25" ht="14.25" x14ac:dyDescent="0.2">
      <c r="A849" s="58"/>
      <c r="B849" s="58"/>
      <c r="C849" s="58"/>
      <c r="D849" s="58"/>
      <c r="E849" s="58"/>
      <c r="F849" s="58"/>
      <c r="G849" s="58"/>
      <c r="H849" s="58"/>
      <c r="I849" s="58"/>
      <c r="J849" s="58"/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</row>
    <row r="850" spans="1:25" ht="14.25" x14ac:dyDescent="0.2">
      <c r="A850" s="58"/>
      <c r="B850" s="58"/>
      <c r="C850" s="58"/>
      <c r="D850" s="58"/>
      <c r="E850" s="58"/>
      <c r="F850" s="58"/>
      <c r="G850" s="58"/>
      <c r="H850" s="58"/>
      <c r="I850" s="58"/>
      <c r="J850" s="58"/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</row>
    <row r="851" spans="1:25" ht="14.25" x14ac:dyDescent="0.2">
      <c r="A851" s="58"/>
      <c r="B851" s="58"/>
      <c r="C851" s="58"/>
      <c r="D851" s="58"/>
      <c r="E851" s="58"/>
      <c r="F851" s="58"/>
      <c r="G851" s="58"/>
      <c r="H851" s="58"/>
      <c r="I851" s="58"/>
      <c r="J851" s="58"/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</row>
    <row r="852" spans="1:25" ht="14.25" x14ac:dyDescent="0.2">
      <c r="A852" s="58"/>
      <c r="B852" s="58"/>
      <c r="C852" s="58"/>
      <c r="D852" s="58"/>
      <c r="E852" s="58"/>
      <c r="F852" s="58"/>
      <c r="G852" s="58"/>
      <c r="H852" s="58"/>
      <c r="I852" s="58"/>
      <c r="J852" s="58"/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</row>
    <row r="853" spans="1:25" ht="14.25" x14ac:dyDescent="0.2">
      <c r="A853" s="58"/>
      <c r="B853" s="58"/>
      <c r="C853" s="58"/>
      <c r="D853" s="58"/>
      <c r="E853" s="58"/>
      <c r="F853" s="58"/>
      <c r="G853" s="58"/>
      <c r="H853" s="58"/>
      <c r="I853" s="58"/>
      <c r="J853" s="58"/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</row>
    <row r="854" spans="1:25" ht="14.25" x14ac:dyDescent="0.2">
      <c r="A854" s="58"/>
      <c r="B854" s="58"/>
      <c r="C854" s="58"/>
      <c r="D854" s="58"/>
      <c r="E854" s="58"/>
      <c r="F854" s="58"/>
      <c r="G854" s="58"/>
      <c r="H854" s="58"/>
      <c r="I854" s="58"/>
      <c r="J854" s="58"/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</row>
    <row r="855" spans="1:25" ht="14.25" x14ac:dyDescent="0.2">
      <c r="A855" s="58"/>
      <c r="B855" s="58"/>
      <c r="C855" s="58"/>
      <c r="D855" s="58"/>
      <c r="E855" s="58"/>
      <c r="F855" s="58"/>
      <c r="G855" s="58"/>
      <c r="H855" s="58"/>
      <c r="I855" s="58"/>
      <c r="J855" s="58"/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</row>
    <row r="856" spans="1:25" ht="14.25" x14ac:dyDescent="0.2">
      <c r="A856" s="58"/>
      <c r="B856" s="58"/>
      <c r="C856" s="58"/>
      <c r="D856" s="58"/>
      <c r="E856" s="58"/>
      <c r="F856" s="58"/>
      <c r="G856" s="58"/>
      <c r="H856" s="58"/>
      <c r="I856" s="58"/>
      <c r="J856" s="58"/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</row>
    <row r="857" spans="1:25" ht="14.25" x14ac:dyDescent="0.2">
      <c r="A857" s="58"/>
      <c r="B857" s="58"/>
      <c r="C857" s="58"/>
      <c r="D857" s="58"/>
      <c r="E857" s="58"/>
      <c r="F857" s="58"/>
      <c r="G857" s="58"/>
      <c r="H857" s="58"/>
      <c r="I857" s="58"/>
      <c r="J857" s="58"/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</row>
    <row r="858" spans="1:25" ht="14.25" x14ac:dyDescent="0.2">
      <c r="A858" s="58"/>
      <c r="B858" s="58"/>
      <c r="C858" s="58"/>
      <c r="D858" s="58"/>
      <c r="E858" s="58"/>
      <c r="F858" s="58"/>
      <c r="G858" s="58"/>
      <c r="H858" s="58"/>
      <c r="I858" s="58"/>
      <c r="J858" s="58"/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</row>
    <row r="859" spans="1:25" ht="14.25" x14ac:dyDescent="0.2">
      <c r="A859" s="58"/>
      <c r="B859" s="58"/>
      <c r="C859" s="58"/>
      <c r="D859" s="58"/>
      <c r="E859" s="58"/>
      <c r="F859" s="58"/>
      <c r="G859" s="58"/>
      <c r="H859" s="58"/>
      <c r="I859" s="58"/>
      <c r="J859" s="58"/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</row>
    <row r="860" spans="1:25" ht="14.25" x14ac:dyDescent="0.2">
      <c r="A860" s="58"/>
      <c r="B860" s="58"/>
      <c r="C860" s="58"/>
      <c r="D860" s="58"/>
      <c r="E860" s="58"/>
      <c r="F860" s="58"/>
      <c r="G860" s="58"/>
      <c r="H860" s="58"/>
      <c r="I860" s="58"/>
      <c r="J860" s="58"/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</row>
    <row r="861" spans="1:25" ht="14.25" x14ac:dyDescent="0.2">
      <c r="A861" s="58"/>
      <c r="B861" s="58"/>
      <c r="C861" s="58"/>
      <c r="D861" s="58"/>
      <c r="E861" s="58"/>
      <c r="F861" s="58"/>
      <c r="G861" s="58"/>
      <c r="H861" s="58"/>
      <c r="I861" s="58"/>
      <c r="J861" s="58"/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</row>
    <row r="862" spans="1:25" ht="14.25" x14ac:dyDescent="0.2">
      <c r="A862" s="58"/>
      <c r="B862" s="58"/>
      <c r="C862" s="58"/>
      <c r="D862" s="58"/>
      <c r="E862" s="58"/>
      <c r="F862" s="58"/>
      <c r="G862" s="58"/>
      <c r="H862" s="58"/>
      <c r="I862" s="58"/>
      <c r="J862" s="58"/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</row>
    <row r="863" spans="1:25" ht="14.25" x14ac:dyDescent="0.2">
      <c r="A863" s="58"/>
      <c r="B863" s="58"/>
      <c r="C863" s="58"/>
      <c r="D863" s="58"/>
      <c r="E863" s="58"/>
      <c r="F863" s="58"/>
      <c r="G863" s="58"/>
      <c r="H863" s="58"/>
      <c r="I863" s="58"/>
      <c r="J863" s="58"/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</row>
    <row r="864" spans="1:25" ht="14.25" x14ac:dyDescent="0.2">
      <c r="A864" s="58"/>
      <c r="B864" s="58"/>
      <c r="C864" s="58"/>
      <c r="D864" s="58"/>
      <c r="E864" s="58"/>
      <c r="F864" s="58"/>
      <c r="G864" s="58"/>
      <c r="H864" s="58"/>
      <c r="I864" s="58"/>
      <c r="J864" s="58"/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</row>
    <row r="865" spans="1:25" ht="14.25" x14ac:dyDescent="0.2">
      <c r="A865" s="58"/>
      <c r="B865" s="58"/>
      <c r="C865" s="58"/>
      <c r="D865" s="58"/>
      <c r="E865" s="58"/>
      <c r="F865" s="58"/>
      <c r="G865" s="58"/>
      <c r="H865" s="58"/>
      <c r="I865" s="58"/>
      <c r="J865" s="58"/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</row>
    <row r="866" spans="1:25" ht="14.25" x14ac:dyDescent="0.2">
      <c r="A866" s="58"/>
      <c r="B866" s="58"/>
      <c r="C866" s="58"/>
      <c r="D866" s="58"/>
      <c r="E866" s="58"/>
      <c r="F866" s="58"/>
      <c r="G866" s="58"/>
      <c r="H866" s="58"/>
      <c r="I866" s="58"/>
      <c r="J866" s="58"/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</row>
    <row r="867" spans="1:25" ht="14.25" x14ac:dyDescent="0.2">
      <c r="A867" s="58"/>
      <c r="B867" s="58"/>
      <c r="C867" s="58"/>
      <c r="D867" s="58"/>
      <c r="E867" s="58"/>
      <c r="F867" s="58"/>
      <c r="G867" s="58"/>
      <c r="H867" s="58"/>
      <c r="I867" s="58"/>
      <c r="J867" s="58"/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</row>
    <row r="868" spans="1:25" ht="14.25" x14ac:dyDescent="0.2">
      <c r="A868" s="58"/>
      <c r="B868" s="58"/>
      <c r="C868" s="58"/>
      <c r="D868" s="58"/>
      <c r="E868" s="58"/>
      <c r="F868" s="58"/>
      <c r="G868" s="58"/>
      <c r="H868" s="58"/>
      <c r="I868" s="58"/>
      <c r="J868" s="58"/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</row>
    <row r="869" spans="1:25" ht="14.25" x14ac:dyDescent="0.2">
      <c r="A869" s="58"/>
      <c r="B869" s="58"/>
      <c r="C869" s="58"/>
      <c r="D869" s="58"/>
      <c r="E869" s="58"/>
      <c r="F869" s="58"/>
      <c r="G869" s="58"/>
      <c r="H869" s="58"/>
      <c r="I869" s="58"/>
      <c r="J869" s="58"/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</row>
    <row r="870" spans="1:25" ht="14.25" x14ac:dyDescent="0.2">
      <c r="A870" s="58"/>
      <c r="B870" s="58"/>
      <c r="C870" s="58"/>
      <c r="D870" s="58"/>
      <c r="E870" s="58"/>
      <c r="F870" s="58"/>
      <c r="G870" s="58"/>
      <c r="H870" s="58"/>
      <c r="I870" s="58"/>
      <c r="J870" s="58"/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</row>
    <row r="871" spans="1:25" ht="14.25" x14ac:dyDescent="0.2">
      <c r="A871" s="58"/>
      <c r="B871" s="58"/>
      <c r="C871" s="58"/>
      <c r="D871" s="58"/>
      <c r="E871" s="58"/>
      <c r="F871" s="58"/>
      <c r="G871" s="58"/>
      <c r="H871" s="58"/>
      <c r="I871" s="58"/>
      <c r="J871" s="58"/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</row>
    <row r="872" spans="1:25" ht="14.25" x14ac:dyDescent="0.2">
      <c r="A872" s="58"/>
      <c r="B872" s="58"/>
      <c r="C872" s="58"/>
      <c r="D872" s="58"/>
      <c r="E872" s="58"/>
      <c r="F872" s="58"/>
      <c r="G872" s="58"/>
      <c r="H872" s="58"/>
      <c r="I872" s="58"/>
      <c r="J872" s="58"/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</row>
    <row r="873" spans="1:25" ht="14.25" x14ac:dyDescent="0.2">
      <c r="A873" s="58"/>
      <c r="B873" s="58"/>
      <c r="C873" s="58"/>
      <c r="D873" s="58"/>
      <c r="E873" s="58"/>
      <c r="F873" s="58"/>
      <c r="G873" s="58"/>
      <c r="H873" s="58"/>
      <c r="I873" s="58"/>
      <c r="J873" s="58"/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</row>
    <row r="874" spans="1:25" ht="14.25" x14ac:dyDescent="0.2">
      <c r="A874" s="58"/>
      <c r="B874" s="58"/>
      <c r="C874" s="58"/>
      <c r="D874" s="58"/>
      <c r="E874" s="58"/>
      <c r="F874" s="58"/>
      <c r="G874" s="58"/>
      <c r="H874" s="58"/>
      <c r="I874" s="58"/>
      <c r="J874" s="58"/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</row>
    <row r="875" spans="1:25" ht="14.25" x14ac:dyDescent="0.2">
      <c r="A875" s="58"/>
      <c r="B875" s="58"/>
      <c r="C875" s="58"/>
      <c r="D875" s="58"/>
      <c r="E875" s="58"/>
      <c r="F875" s="58"/>
      <c r="G875" s="58"/>
      <c r="H875" s="58"/>
      <c r="I875" s="58"/>
      <c r="J875" s="58"/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</row>
    <row r="876" spans="1:25" ht="14.25" x14ac:dyDescent="0.2">
      <c r="A876" s="58"/>
      <c r="B876" s="58"/>
      <c r="C876" s="58"/>
      <c r="D876" s="58"/>
      <c r="E876" s="58"/>
      <c r="F876" s="58"/>
      <c r="G876" s="58"/>
      <c r="H876" s="58"/>
      <c r="I876" s="58"/>
      <c r="J876" s="58"/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</row>
    <row r="877" spans="1:25" ht="14.25" x14ac:dyDescent="0.2">
      <c r="A877" s="58"/>
      <c r="B877" s="58"/>
      <c r="C877" s="58"/>
      <c r="D877" s="58"/>
      <c r="E877" s="58"/>
      <c r="F877" s="58"/>
      <c r="G877" s="58"/>
      <c r="H877" s="58"/>
      <c r="I877" s="58"/>
      <c r="J877" s="58"/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</row>
    <row r="878" spans="1:25" ht="14.25" x14ac:dyDescent="0.2">
      <c r="A878" s="58"/>
      <c r="B878" s="58"/>
      <c r="C878" s="58"/>
      <c r="D878" s="58"/>
      <c r="E878" s="58"/>
      <c r="F878" s="58"/>
      <c r="G878" s="58"/>
      <c r="H878" s="58"/>
      <c r="I878" s="58"/>
      <c r="J878" s="58"/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</row>
    <row r="879" spans="1:25" ht="14.25" x14ac:dyDescent="0.2">
      <c r="A879" s="58"/>
      <c r="B879" s="58"/>
      <c r="C879" s="58"/>
      <c r="D879" s="58"/>
      <c r="E879" s="58"/>
      <c r="F879" s="58"/>
      <c r="G879" s="58"/>
      <c r="H879" s="58"/>
      <c r="I879" s="58"/>
      <c r="J879" s="58"/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</row>
    <row r="880" spans="1:25" ht="14.25" x14ac:dyDescent="0.2">
      <c r="A880" s="58"/>
      <c r="B880" s="58"/>
      <c r="C880" s="58"/>
      <c r="D880" s="58"/>
      <c r="E880" s="58"/>
      <c r="F880" s="58"/>
      <c r="G880" s="58"/>
      <c r="H880" s="58"/>
      <c r="I880" s="58"/>
      <c r="J880" s="58"/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</row>
    <row r="881" spans="1:25" ht="14.25" x14ac:dyDescent="0.2">
      <c r="A881" s="58"/>
      <c r="B881" s="58"/>
      <c r="C881" s="58"/>
      <c r="D881" s="58"/>
      <c r="E881" s="58"/>
      <c r="F881" s="58"/>
      <c r="G881" s="58"/>
      <c r="H881" s="58"/>
      <c r="I881" s="58"/>
      <c r="J881" s="58"/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</row>
    <row r="882" spans="1:25" ht="14.25" x14ac:dyDescent="0.2">
      <c r="A882" s="58"/>
      <c r="B882" s="58"/>
      <c r="C882" s="58"/>
      <c r="D882" s="58"/>
      <c r="E882" s="58"/>
      <c r="F882" s="58"/>
      <c r="G882" s="58"/>
      <c r="H882" s="58"/>
      <c r="I882" s="58"/>
      <c r="J882" s="58"/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</row>
    <row r="883" spans="1:25" ht="14.25" x14ac:dyDescent="0.2">
      <c r="A883" s="58"/>
      <c r="B883" s="58"/>
      <c r="C883" s="58"/>
      <c r="D883" s="58"/>
      <c r="E883" s="58"/>
      <c r="F883" s="58"/>
      <c r="G883" s="58"/>
      <c r="H883" s="58"/>
      <c r="I883" s="58"/>
      <c r="J883" s="58"/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</row>
    <row r="884" spans="1:25" ht="14.25" x14ac:dyDescent="0.2">
      <c r="A884" s="58"/>
      <c r="B884" s="58"/>
      <c r="C884" s="58"/>
      <c r="D884" s="58"/>
      <c r="E884" s="58"/>
      <c r="F884" s="58"/>
      <c r="G884" s="58"/>
      <c r="H884" s="58"/>
      <c r="I884" s="58"/>
      <c r="J884" s="58"/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</row>
    <row r="885" spans="1:25" ht="14.25" x14ac:dyDescent="0.2">
      <c r="A885" s="58"/>
      <c r="B885" s="58"/>
      <c r="C885" s="58"/>
      <c r="D885" s="58"/>
      <c r="E885" s="58"/>
      <c r="F885" s="58"/>
      <c r="G885" s="58"/>
      <c r="H885" s="58"/>
      <c r="I885" s="58"/>
      <c r="J885" s="58"/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</row>
    <row r="886" spans="1:25" ht="14.25" x14ac:dyDescent="0.2">
      <c r="A886" s="58"/>
      <c r="B886" s="58"/>
      <c r="C886" s="58"/>
      <c r="D886" s="58"/>
      <c r="E886" s="58"/>
      <c r="F886" s="58"/>
      <c r="G886" s="58"/>
      <c r="H886" s="58"/>
      <c r="I886" s="58"/>
      <c r="J886" s="58"/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</row>
    <row r="887" spans="1:25" ht="14.25" x14ac:dyDescent="0.2">
      <c r="A887" s="58"/>
      <c r="B887" s="58"/>
      <c r="C887" s="58"/>
      <c r="D887" s="58"/>
      <c r="E887" s="58"/>
      <c r="F887" s="58"/>
      <c r="G887" s="58"/>
      <c r="H887" s="58"/>
      <c r="I887" s="58"/>
      <c r="J887" s="58"/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</row>
    <row r="888" spans="1:25" ht="14.25" x14ac:dyDescent="0.2">
      <c r="A888" s="58"/>
      <c r="B888" s="58"/>
      <c r="C888" s="58"/>
      <c r="D888" s="58"/>
      <c r="E888" s="58"/>
      <c r="F888" s="58"/>
      <c r="G888" s="58"/>
      <c r="H888" s="58"/>
      <c r="I888" s="58"/>
      <c r="J888" s="58"/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</row>
    <row r="889" spans="1:25" ht="14.25" x14ac:dyDescent="0.2">
      <c r="A889" s="58"/>
      <c r="B889" s="58"/>
      <c r="C889" s="58"/>
      <c r="D889" s="58"/>
      <c r="E889" s="58"/>
      <c r="F889" s="58"/>
      <c r="G889" s="58"/>
      <c r="H889" s="58"/>
      <c r="I889" s="58"/>
      <c r="J889" s="58"/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</row>
    <row r="890" spans="1:25" ht="14.25" x14ac:dyDescent="0.2">
      <c r="A890" s="58"/>
      <c r="B890" s="58"/>
      <c r="C890" s="58"/>
      <c r="D890" s="58"/>
      <c r="E890" s="58"/>
      <c r="F890" s="58"/>
      <c r="G890" s="58"/>
      <c r="H890" s="58"/>
      <c r="I890" s="58"/>
      <c r="J890" s="58"/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</row>
    <row r="891" spans="1:25" ht="14.25" x14ac:dyDescent="0.2">
      <c r="A891" s="58"/>
      <c r="B891" s="58"/>
      <c r="C891" s="58"/>
      <c r="D891" s="58"/>
      <c r="E891" s="58"/>
      <c r="F891" s="58"/>
      <c r="G891" s="58"/>
      <c r="H891" s="58"/>
      <c r="I891" s="58"/>
      <c r="J891" s="58"/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</row>
    <row r="892" spans="1:25" ht="14.25" x14ac:dyDescent="0.2">
      <c r="A892" s="58"/>
      <c r="B892" s="58"/>
      <c r="C892" s="58"/>
      <c r="D892" s="58"/>
      <c r="E892" s="58"/>
      <c r="F892" s="58"/>
      <c r="G892" s="58"/>
      <c r="H892" s="58"/>
      <c r="I892" s="58"/>
      <c r="J892" s="58"/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</row>
    <row r="893" spans="1:25" ht="14.25" x14ac:dyDescent="0.2">
      <c r="A893" s="58"/>
      <c r="B893" s="58"/>
      <c r="C893" s="58"/>
      <c r="D893" s="58"/>
      <c r="E893" s="58"/>
      <c r="F893" s="58"/>
      <c r="G893" s="58"/>
      <c r="H893" s="58"/>
      <c r="I893" s="58"/>
      <c r="J893" s="58"/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</row>
    <row r="894" spans="1:25" ht="14.25" x14ac:dyDescent="0.2">
      <c r="A894" s="58"/>
      <c r="B894" s="58"/>
      <c r="C894" s="58"/>
      <c r="D894" s="58"/>
      <c r="E894" s="58"/>
      <c r="F894" s="58"/>
      <c r="G894" s="58"/>
      <c r="H894" s="58"/>
      <c r="I894" s="58"/>
      <c r="J894" s="58"/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</row>
    <row r="895" spans="1:25" ht="14.25" x14ac:dyDescent="0.2">
      <c r="A895" s="58"/>
      <c r="B895" s="58"/>
      <c r="C895" s="58"/>
      <c r="D895" s="58"/>
      <c r="E895" s="58"/>
      <c r="F895" s="58"/>
      <c r="G895" s="58"/>
      <c r="H895" s="58"/>
      <c r="I895" s="58"/>
      <c r="J895" s="58"/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</row>
    <row r="896" spans="1:25" ht="14.25" x14ac:dyDescent="0.2">
      <c r="A896" s="58"/>
      <c r="B896" s="58"/>
      <c r="C896" s="58"/>
      <c r="D896" s="58"/>
      <c r="E896" s="58"/>
      <c r="F896" s="58"/>
      <c r="G896" s="58"/>
      <c r="H896" s="58"/>
      <c r="I896" s="58"/>
      <c r="J896" s="58"/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</row>
    <row r="897" spans="1:25" ht="14.25" x14ac:dyDescent="0.2">
      <c r="A897" s="58"/>
      <c r="B897" s="58"/>
      <c r="C897" s="58"/>
      <c r="D897" s="58"/>
      <c r="E897" s="58"/>
      <c r="F897" s="58"/>
      <c r="G897" s="58"/>
      <c r="H897" s="58"/>
      <c r="I897" s="58"/>
      <c r="J897" s="58"/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</row>
    <row r="898" spans="1:25" ht="14.25" x14ac:dyDescent="0.2">
      <c r="A898" s="58"/>
      <c r="B898" s="58"/>
      <c r="C898" s="58"/>
      <c r="D898" s="58"/>
      <c r="E898" s="58"/>
      <c r="F898" s="58"/>
      <c r="G898" s="58"/>
      <c r="H898" s="58"/>
      <c r="I898" s="58"/>
      <c r="J898" s="58"/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</row>
    <row r="899" spans="1:25" ht="14.25" x14ac:dyDescent="0.2">
      <c r="A899" s="58"/>
      <c r="B899" s="58"/>
      <c r="C899" s="58"/>
      <c r="D899" s="58"/>
      <c r="E899" s="58"/>
      <c r="F899" s="58"/>
      <c r="G899" s="58"/>
      <c r="H899" s="58"/>
      <c r="I899" s="58"/>
      <c r="J899" s="58"/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</row>
    <row r="900" spans="1:25" ht="14.25" x14ac:dyDescent="0.2">
      <c r="A900" s="58"/>
      <c r="B900" s="58"/>
      <c r="C900" s="58"/>
      <c r="D900" s="58"/>
      <c r="E900" s="58"/>
      <c r="F900" s="58"/>
      <c r="G900" s="58"/>
      <c r="H900" s="58"/>
      <c r="I900" s="58"/>
      <c r="J900" s="58"/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</row>
    <row r="901" spans="1:25" ht="14.25" x14ac:dyDescent="0.2">
      <c r="A901" s="58"/>
      <c r="B901" s="58"/>
      <c r="C901" s="58"/>
      <c r="D901" s="58"/>
      <c r="E901" s="58"/>
      <c r="F901" s="58"/>
      <c r="G901" s="58"/>
      <c r="H901" s="58"/>
      <c r="I901" s="58"/>
      <c r="J901" s="58"/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</row>
    <row r="902" spans="1:25" ht="14.25" x14ac:dyDescent="0.2">
      <c r="A902" s="58"/>
      <c r="B902" s="58"/>
      <c r="C902" s="58"/>
      <c r="D902" s="58"/>
      <c r="E902" s="58"/>
      <c r="F902" s="58"/>
      <c r="G902" s="58"/>
      <c r="H902" s="58"/>
      <c r="I902" s="58"/>
      <c r="J902" s="58"/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</row>
    <row r="903" spans="1:25" ht="14.25" x14ac:dyDescent="0.2">
      <c r="A903" s="58"/>
      <c r="B903" s="58"/>
      <c r="C903" s="58"/>
      <c r="D903" s="58"/>
      <c r="E903" s="58"/>
      <c r="F903" s="58"/>
      <c r="G903" s="58"/>
      <c r="H903" s="58"/>
      <c r="I903" s="58"/>
      <c r="J903" s="58"/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</row>
    <row r="904" spans="1:25" ht="14.25" x14ac:dyDescent="0.2">
      <c r="A904" s="58"/>
      <c r="B904" s="58"/>
      <c r="C904" s="58"/>
      <c r="D904" s="58"/>
      <c r="E904" s="58"/>
      <c r="F904" s="58"/>
      <c r="G904" s="58"/>
      <c r="H904" s="58"/>
      <c r="I904" s="58"/>
      <c r="J904" s="58"/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</row>
    <row r="905" spans="1:25" ht="14.25" x14ac:dyDescent="0.2">
      <c r="A905" s="58"/>
      <c r="B905" s="58"/>
      <c r="C905" s="58"/>
      <c r="D905" s="58"/>
      <c r="E905" s="58"/>
      <c r="F905" s="58"/>
      <c r="G905" s="58"/>
      <c r="H905" s="58"/>
      <c r="I905" s="58"/>
      <c r="J905" s="58"/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</row>
    <row r="906" spans="1:25" ht="14.25" x14ac:dyDescent="0.2">
      <c r="A906" s="58"/>
      <c r="B906" s="58"/>
      <c r="C906" s="58"/>
      <c r="D906" s="58"/>
      <c r="E906" s="58"/>
      <c r="F906" s="58"/>
      <c r="G906" s="58"/>
      <c r="H906" s="58"/>
      <c r="I906" s="58"/>
      <c r="J906" s="58"/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</row>
    <row r="907" spans="1:25" ht="14.25" x14ac:dyDescent="0.2">
      <c r="A907" s="58"/>
      <c r="B907" s="58"/>
      <c r="C907" s="58"/>
      <c r="D907" s="58"/>
      <c r="E907" s="58"/>
      <c r="F907" s="58"/>
      <c r="G907" s="58"/>
      <c r="H907" s="58"/>
      <c r="I907" s="58"/>
      <c r="J907" s="58"/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</row>
    <row r="908" spans="1:25" ht="14.25" x14ac:dyDescent="0.2">
      <c r="A908" s="58"/>
      <c r="B908" s="58"/>
      <c r="C908" s="58"/>
      <c r="D908" s="58"/>
      <c r="E908" s="58"/>
      <c r="F908" s="58"/>
      <c r="G908" s="58"/>
      <c r="H908" s="58"/>
      <c r="I908" s="58"/>
      <c r="J908" s="58"/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</row>
    <row r="909" spans="1:25" ht="14.25" x14ac:dyDescent="0.2">
      <c r="A909" s="58"/>
      <c r="B909" s="58"/>
      <c r="C909" s="58"/>
      <c r="D909" s="58"/>
      <c r="E909" s="58"/>
      <c r="F909" s="58"/>
      <c r="G909" s="58"/>
      <c r="H909" s="58"/>
      <c r="I909" s="58"/>
      <c r="J909" s="58"/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</row>
    <row r="910" spans="1:25" ht="14.25" x14ac:dyDescent="0.2">
      <c r="A910" s="58"/>
      <c r="B910" s="58"/>
      <c r="C910" s="58"/>
      <c r="D910" s="58"/>
      <c r="E910" s="58"/>
      <c r="F910" s="58"/>
      <c r="G910" s="58"/>
      <c r="H910" s="58"/>
      <c r="I910" s="58"/>
      <c r="J910" s="58"/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</row>
    <row r="911" spans="1:25" ht="14.25" x14ac:dyDescent="0.2">
      <c r="A911" s="58"/>
      <c r="B911" s="58"/>
      <c r="C911" s="58"/>
      <c r="D911" s="58"/>
      <c r="E911" s="58"/>
      <c r="F911" s="58"/>
      <c r="G911" s="58"/>
      <c r="H911" s="58"/>
      <c r="I911" s="58"/>
      <c r="J911" s="58"/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</row>
    <row r="912" spans="1:25" ht="14.25" x14ac:dyDescent="0.2">
      <c r="A912" s="58"/>
      <c r="B912" s="58"/>
      <c r="C912" s="58"/>
      <c r="D912" s="58"/>
      <c r="E912" s="58"/>
      <c r="F912" s="58"/>
      <c r="G912" s="58"/>
      <c r="H912" s="58"/>
      <c r="I912" s="58"/>
      <c r="J912" s="58"/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</row>
    <row r="913" spans="1:25" ht="14.25" x14ac:dyDescent="0.2">
      <c r="A913" s="58"/>
      <c r="B913" s="58"/>
      <c r="C913" s="58"/>
      <c r="D913" s="58"/>
      <c r="E913" s="58"/>
      <c r="F913" s="58"/>
      <c r="G913" s="58"/>
      <c r="H913" s="58"/>
      <c r="I913" s="58"/>
      <c r="J913" s="58"/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</row>
    <row r="914" spans="1:25" ht="14.25" x14ac:dyDescent="0.2">
      <c r="A914" s="58"/>
      <c r="B914" s="58"/>
      <c r="C914" s="58"/>
      <c r="D914" s="58"/>
      <c r="E914" s="58"/>
      <c r="F914" s="58"/>
      <c r="G914" s="58"/>
      <c r="H914" s="58"/>
      <c r="I914" s="58"/>
      <c r="J914" s="58"/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</row>
    <row r="915" spans="1:25" ht="14.25" x14ac:dyDescent="0.2">
      <c r="A915" s="58"/>
      <c r="B915" s="58"/>
      <c r="C915" s="58"/>
      <c r="D915" s="58"/>
      <c r="E915" s="58"/>
      <c r="F915" s="58"/>
      <c r="G915" s="58"/>
      <c r="H915" s="58"/>
      <c r="I915" s="58"/>
      <c r="J915" s="58"/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</row>
    <row r="916" spans="1:25" ht="14.25" x14ac:dyDescent="0.2">
      <c r="A916" s="58"/>
      <c r="B916" s="58"/>
      <c r="C916" s="58"/>
      <c r="D916" s="58"/>
      <c r="E916" s="58"/>
      <c r="F916" s="58"/>
      <c r="G916" s="58"/>
      <c r="H916" s="58"/>
      <c r="I916" s="58"/>
      <c r="J916" s="58"/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</row>
    <row r="917" spans="1:25" ht="14.25" x14ac:dyDescent="0.2">
      <c r="A917" s="58"/>
      <c r="B917" s="58"/>
      <c r="C917" s="58"/>
      <c r="D917" s="58"/>
      <c r="E917" s="58"/>
      <c r="F917" s="58"/>
      <c r="G917" s="58"/>
      <c r="H917" s="58"/>
      <c r="I917" s="58"/>
      <c r="J917" s="58"/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</row>
    <row r="918" spans="1:25" ht="14.25" x14ac:dyDescent="0.2">
      <c r="A918" s="58"/>
      <c r="B918" s="58"/>
      <c r="C918" s="58"/>
      <c r="D918" s="58"/>
      <c r="E918" s="58"/>
      <c r="F918" s="58"/>
      <c r="G918" s="58"/>
      <c r="H918" s="58"/>
      <c r="I918" s="58"/>
      <c r="J918" s="58"/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</row>
    <row r="919" spans="1:25" ht="14.25" x14ac:dyDescent="0.2">
      <c r="A919" s="58"/>
      <c r="B919" s="58"/>
      <c r="C919" s="58"/>
      <c r="D919" s="58"/>
      <c r="E919" s="58"/>
      <c r="F919" s="58"/>
      <c r="G919" s="58"/>
      <c r="H919" s="58"/>
      <c r="I919" s="58"/>
      <c r="J919" s="58"/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</row>
    <row r="920" spans="1:25" ht="14.25" x14ac:dyDescent="0.2">
      <c r="A920" s="58"/>
      <c r="B920" s="58"/>
      <c r="C920" s="58"/>
      <c r="D920" s="58"/>
      <c r="E920" s="58"/>
      <c r="F920" s="58"/>
      <c r="G920" s="58"/>
      <c r="H920" s="58"/>
      <c r="I920" s="58"/>
      <c r="J920" s="58"/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</row>
    <row r="921" spans="1:25" ht="14.25" x14ac:dyDescent="0.2">
      <c r="A921" s="58"/>
      <c r="B921" s="58"/>
      <c r="C921" s="58"/>
      <c r="D921" s="58"/>
      <c r="E921" s="58"/>
      <c r="F921" s="58"/>
      <c r="G921" s="58"/>
      <c r="H921" s="58"/>
      <c r="I921" s="58"/>
      <c r="J921" s="58"/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</row>
    <row r="922" spans="1:25" ht="14.25" x14ac:dyDescent="0.2">
      <c r="A922" s="58"/>
      <c r="B922" s="58"/>
      <c r="C922" s="58"/>
      <c r="D922" s="58"/>
      <c r="E922" s="58"/>
      <c r="F922" s="58"/>
      <c r="G922" s="58"/>
      <c r="H922" s="58"/>
      <c r="I922" s="58"/>
      <c r="J922" s="58"/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</row>
    <row r="923" spans="1:25" ht="14.25" x14ac:dyDescent="0.2">
      <c r="A923" s="58"/>
      <c r="B923" s="58"/>
      <c r="C923" s="58"/>
      <c r="D923" s="58"/>
      <c r="E923" s="58"/>
      <c r="F923" s="58"/>
      <c r="G923" s="58"/>
      <c r="H923" s="58"/>
      <c r="I923" s="58"/>
      <c r="J923" s="58"/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</row>
    <row r="924" spans="1:25" ht="14.25" x14ac:dyDescent="0.2">
      <c r="A924" s="58"/>
      <c r="B924" s="58"/>
      <c r="C924" s="58"/>
      <c r="D924" s="58"/>
      <c r="E924" s="58"/>
      <c r="F924" s="58"/>
      <c r="G924" s="58"/>
      <c r="H924" s="58"/>
      <c r="I924" s="58"/>
      <c r="J924" s="58"/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</row>
    <row r="925" spans="1:25" ht="14.25" x14ac:dyDescent="0.2">
      <c r="A925" s="58"/>
      <c r="B925" s="58"/>
      <c r="C925" s="58"/>
      <c r="D925" s="58"/>
      <c r="E925" s="58"/>
      <c r="F925" s="58"/>
      <c r="G925" s="58"/>
      <c r="H925" s="58"/>
      <c r="I925" s="58"/>
      <c r="J925" s="58"/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</row>
    <row r="926" spans="1:25" ht="14.25" x14ac:dyDescent="0.2">
      <c r="A926" s="58"/>
      <c r="B926" s="58"/>
      <c r="C926" s="58"/>
      <c r="D926" s="58"/>
      <c r="E926" s="58"/>
      <c r="F926" s="58"/>
      <c r="G926" s="58"/>
      <c r="H926" s="58"/>
      <c r="I926" s="58"/>
      <c r="J926" s="58"/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</row>
    <row r="927" spans="1:25" ht="14.25" x14ac:dyDescent="0.2">
      <c r="A927" s="58"/>
      <c r="B927" s="58"/>
      <c r="C927" s="58"/>
      <c r="D927" s="58"/>
      <c r="E927" s="58"/>
      <c r="F927" s="58"/>
      <c r="G927" s="58"/>
      <c r="H927" s="58"/>
      <c r="I927" s="58"/>
      <c r="J927" s="58"/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</row>
    <row r="928" spans="1:25" ht="14.25" x14ac:dyDescent="0.2">
      <c r="A928" s="58"/>
      <c r="B928" s="58"/>
      <c r="C928" s="58"/>
      <c r="D928" s="58"/>
      <c r="E928" s="58"/>
      <c r="F928" s="58"/>
      <c r="G928" s="58"/>
      <c r="H928" s="58"/>
      <c r="I928" s="58"/>
      <c r="J928" s="58"/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</row>
    <row r="929" spans="1:25" ht="14.25" x14ac:dyDescent="0.2">
      <c r="A929" s="58"/>
      <c r="B929" s="58"/>
      <c r="C929" s="58"/>
      <c r="D929" s="58"/>
      <c r="E929" s="58"/>
      <c r="F929" s="58"/>
      <c r="G929" s="58"/>
      <c r="H929" s="58"/>
      <c r="I929" s="58"/>
      <c r="J929" s="58"/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</row>
    <row r="930" spans="1:25" ht="14.25" x14ac:dyDescent="0.2">
      <c r="A930" s="58"/>
      <c r="B930" s="58"/>
      <c r="C930" s="58"/>
      <c r="D930" s="58"/>
      <c r="E930" s="58"/>
      <c r="F930" s="58"/>
      <c r="G930" s="58"/>
      <c r="H930" s="58"/>
      <c r="I930" s="58"/>
      <c r="J930" s="58"/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</row>
    <row r="931" spans="1:25" ht="14.25" x14ac:dyDescent="0.2">
      <c r="A931" s="58"/>
      <c r="B931" s="58"/>
      <c r="C931" s="58"/>
      <c r="D931" s="58"/>
      <c r="E931" s="58"/>
      <c r="F931" s="58"/>
      <c r="G931" s="58"/>
      <c r="H931" s="58"/>
      <c r="I931" s="58"/>
      <c r="J931" s="58"/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</row>
    <row r="932" spans="1:25" ht="14.25" x14ac:dyDescent="0.2">
      <c r="A932" s="58"/>
      <c r="B932" s="58"/>
      <c r="C932" s="58"/>
      <c r="D932" s="58"/>
      <c r="E932" s="58"/>
      <c r="F932" s="58"/>
      <c r="G932" s="58"/>
      <c r="H932" s="58"/>
      <c r="I932" s="58"/>
      <c r="J932" s="58"/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</row>
    <row r="933" spans="1:25" ht="14.25" x14ac:dyDescent="0.2">
      <c r="A933" s="58"/>
      <c r="B933" s="58"/>
      <c r="C933" s="58"/>
      <c r="D933" s="58"/>
      <c r="E933" s="58"/>
      <c r="F933" s="58"/>
      <c r="G933" s="58"/>
      <c r="H933" s="58"/>
      <c r="I933" s="58"/>
      <c r="J933" s="58"/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</row>
    <row r="934" spans="1:25" ht="14.25" x14ac:dyDescent="0.2">
      <c r="A934" s="58"/>
      <c r="B934" s="58"/>
      <c r="C934" s="58"/>
      <c r="D934" s="58"/>
      <c r="E934" s="58"/>
      <c r="F934" s="58"/>
      <c r="G934" s="58"/>
      <c r="H934" s="58"/>
      <c r="I934" s="58"/>
      <c r="J934" s="58"/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</row>
    <row r="935" spans="1:25" ht="14.25" x14ac:dyDescent="0.2">
      <c r="A935" s="58"/>
      <c r="B935" s="58"/>
      <c r="C935" s="58"/>
      <c r="D935" s="58"/>
      <c r="E935" s="58"/>
      <c r="F935" s="58"/>
      <c r="G935" s="58"/>
      <c r="H935" s="58"/>
      <c r="I935" s="58"/>
      <c r="J935" s="58"/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</row>
    <row r="936" spans="1:25" ht="14.25" x14ac:dyDescent="0.2">
      <c r="A936" s="58"/>
      <c r="B936" s="58"/>
      <c r="C936" s="58"/>
      <c r="D936" s="58"/>
      <c r="E936" s="58"/>
      <c r="F936" s="58"/>
      <c r="G936" s="58"/>
      <c r="H936" s="58"/>
      <c r="I936" s="58"/>
      <c r="J936" s="58"/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</row>
    <row r="937" spans="1:25" ht="14.25" x14ac:dyDescent="0.2">
      <c r="A937" s="58"/>
      <c r="B937" s="58"/>
      <c r="C937" s="58"/>
      <c r="D937" s="58"/>
      <c r="E937" s="58"/>
      <c r="F937" s="58"/>
      <c r="G937" s="58"/>
      <c r="H937" s="58"/>
      <c r="I937" s="58"/>
      <c r="J937" s="58"/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</row>
    <row r="938" spans="1:25" ht="14.25" x14ac:dyDescent="0.2">
      <c r="A938" s="58"/>
      <c r="B938" s="58"/>
      <c r="C938" s="58"/>
      <c r="D938" s="58"/>
      <c r="E938" s="58"/>
      <c r="F938" s="58"/>
      <c r="G938" s="58"/>
      <c r="H938" s="58"/>
      <c r="I938" s="58"/>
      <c r="J938" s="58"/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</row>
    <row r="939" spans="1:25" ht="14.25" x14ac:dyDescent="0.2">
      <c r="A939" s="58"/>
      <c r="B939" s="58"/>
      <c r="C939" s="58"/>
      <c r="D939" s="58"/>
      <c r="E939" s="58"/>
      <c r="F939" s="58"/>
      <c r="G939" s="58"/>
      <c r="H939" s="58"/>
      <c r="I939" s="58"/>
      <c r="J939" s="58"/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</row>
    <row r="940" spans="1:25" ht="14.25" x14ac:dyDescent="0.2">
      <c r="A940" s="58"/>
      <c r="B940" s="58"/>
      <c r="C940" s="58"/>
      <c r="D940" s="58"/>
      <c r="E940" s="58"/>
      <c r="F940" s="58"/>
      <c r="G940" s="58"/>
      <c r="H940" s="58"/>
      <c r="I940" s="58"/>
      <c r="J940" s="58"/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</row>
    <row r="941" spans="1:25" ht="14.25" x14ac:dyDescent="0.2">
      <c r="A941" s="58"/>
      <c r="B941" s="58"/>
      <c r="C941" s="58"/>
      <c r="D941" s="58"/>
      <c r="E941" s="58"/>
      <c r="F941" s="58"/>
      <c r="G941" s="58"/>
      <c r="H941" s="58"/>
      <c r="I941" s="58"/>
      <c r="J941" s="58"/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</row>
    <row r="942" spans="1:25" ht="14.25" x14ac:dyDescent="0.2">
      <c r="A942" s="58"/>
      <c r="B942" s="58"/>
      <c r="C942" s="58"/>
      <c r="D942" s="58"/>
      <c r="E942" s="58"/>
      <c r="F942" s="58"/>
      <c r="G942" s="58"/>
      <c r="H942" s="58"/>
      <c r="I942" s="58"/>
      <c r="J942" s="58"/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</row>
    <row r="943" spans="1:25" ht="14.25" x14ac:dyDescent="0.2">
      <c r="A943" s="58"/>
      <c r="B943" s="58"/>
      <c r="C943" s="58"/>
      <c r="D943" s="58"/>
      <c r="E943" s="58"/>
      <c r="F943" s="58"/>
      <c r="G943" s="58"/>
      <c r="H943" s="58"/>
      <c r="I943" s="58"/>
      <c r="J943" s="58"/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</row>
    <row r="944" spans="1:25" ht="14.25" x14ac:dyDescent="0.2">
      <c r="A944" s="58"/>
      <c r="B944" s="58"/>
      <c r="C944" s="58"/>
      <c r="D944" s="58"/>
      <c r="E944" s="58"/>
      <c r="F944" s="58"/>
      <c r="G944" s="58"/>
      <c r="H944" s="58"/>
      <c r="I944" s="58"/>
      <c r="J944" s="58"/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</row>
    <row r="945" spans="1:25" ht="14.25" x14ac:dyDescent="0.2">
      <c r="A945" s="58"/>
      <c r="B945" s="58"/>
      <c r="C945" s="58"/>
      <c r="D945" s="58"/>
      <c r="E945" s="58"/>
      <c r="F945" s="58"/>
      <c r="G945" s="58"/>
      <c r="H945" s="58"/>
      <c r="I945" s="58"/>
      <c r="J945" s="58"/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</row>
    <row r="946" spans="1:25" ht="14.25" x14ac:dyDescent="0.2">
      <c r="A946" s="58"/>
      <c r="B946" s="58"/>
      <c r="C946" s="58"/>
      <c r="D946" s="58"/>
      <c r="E946" s="58"/>
      <c r="F946" s="58"/>
      <c r="G946" s="58"/>
      <c r="H946" s="58"/>
      <c r="I946" s="58"/>
      <c r="J946" s="58"/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</row>
  </sheetData>
  <mergeCells count="9">
    <mergeCell ref="C49:J49"/>
    <mergeCell ref="C80:J80"/>
    <mergeCell ref="B2:K2"/>
    <mergeCell ref="B3:K3"/>
    <mergeCell ref="C5:E5"/>
    <mergeCell ref="B6:K6"/>
    <mergeCell ref="C8:J8"/>
    <mergeCell ref="C18:J18"/>
    <mergeCell ref="C43:J4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K922"/>
  <sheetViews>
    <sheetView topLeftCell="A52" workbookViewId="0">
      <selection activeCell="D13" sqref="D13"/>
    </sheetView>
  </sheetViews>
  <sheetFormatPr baseColWidth="10" defaultColWidth="14.42578125" defaultRowHeight="15.75" customHeight="1" x14ac:dyDescent="0.2"/>
  <cols>
    <col min="1" max="1" width="14.42578125" style="2"/>
    <col min="2" max="2" width="33.28515625" style="2" customWidth="1"/>
    <col min="3" max="3" width="14.42578125" style="2"/>
    <col min="4" max="4" width="18.85546875" style="2" customWidth="1"/>
    <col min="5" max="5" width="14.42578125" style="2"/>
    <col min="6" max="6" width="28.140625" style="2" customWidth="1"/>
    <col min="7" max="7" width="23.85546875" style="2" customWidth="1"/>
    <col min="8" max="8" width="27.28515625" style="2" customWidth="1"/>
    <col min="9" max="9" width="37" style="2" customWidth="1"/>
    <col min="10" max="16384" width="14.42578125" style="2"/>
  </cols>
  <sheetData>
    <row r="1" spans="1:11" ht="14.25" x14ac:dyDescent="0.2">
      <c r="F1" s="3"/>
      <c r="G1" s="4"/>
    </row>
    <row r="2" spans="1:11" ht="45.75" customHeight="1" x14ac:dyDescent="0.2">
      <c r="B2" s="232" t="s">
        <v>519</v>
      </c>
      <c r="C2" s="233"/>
      <c r="D2" s="233"/>
      <c r="E2" s="233"/>
      <c r="F2" s="233"/>
      <c r="G2" s="233"/>
      <c r="H2" s="233"/>
      <c r="I2" s="233"/>
      <c r="J2" s="233"/>
      <c r="K2" s="233"/>
    </row>
    <row r="3" spans="1:11" ht="14.25" x14ac:dyDescent="0.2">
      <c r="B3" s="232" t="s">
        <v>520</v>
      </c>
      <c r="C3" s="233"/>
      <c r="D3" s="233"/>
      <c r="E3" s="233"/>
      <c r="F3" s="233"/>
      <c r="G3" s="233"/>
      <c r="H3" s="233"/>
      <c r="I3" s="233"/>
      <c r="J3" s="233"/>
      <c r="K3" s="233"/>
    </row>
    <row r="4" spans="1:11" ht="14.25" x14ac:dyDescent="0.2">
      <c r="F4" s="3"/>
      <c r="G4" s="4"/>
    </row>
    <row r="5" spans="1:11" ht="14.25" x14ac:dyDescent="0.2">
      <c r="F5" s="3"/>
      <c r="G5" s="4"/>
    </row>
    <row r="6" spans="1:11" x14ac:dyDescent="0.25">
      <c r="B6" s="1" t="s">
        <v>0</v>
      </c>
      <c r="C6" s="244" t="s">
        <v>793</v>
      </c>
      <c r="D6" s="244"/>
      <c r="E6" s="244"/>
      <c r="F6" s="244"/>
      <c r="G6" s="4"/>
    </row>
    <row r="7" spans="1:11" ht="15" x14ac:dyDescent="0.25">
      <c r="B7" s="234"/>
      <c r="C7" s="235"/>
      <c r="D7" s="235"/>
      <c r="E7" s="235"/>
      <c r="F7" s="235"/>
      <c r="G7" s="235"/>
      <c r="H7" s="235"/>
      <c r="I7" s="235"/>
      <c r="J7" s="235"/>
    </row>
    <row r="8" spans="1:11" ht="96" customHeight="1" x14ac:dyDescent="0.2">
      <c r="B8" s="27" t="s">
        <v>799</v>
      </c>
      <c r="C8" s="5" t="s">
        <v>795</v>
      </c>
      <c r="D8" s="6" t="s">
        <v>5</v>
      </c>
      <c r="E8" s="6" t="s">
        <v>521</v>
      </c>
      <c r="F8" s="6" t="s">
        <v>7</v>
      </c>
      <c r="G8" s="7" t="s">
        <v>8</v>
      </c>
      <c r="H8" s="6" t="s">
        <v>522</v>
      </c>
      <c r="I8" s="5" t="s">
        <v>792</v>
      </c>
    </row>
    <row r="9" spans="1:11" ht="15" x14ac:dyDescent="0.25">
      <c r="B9" s="8" t="s">
        <v>523</v>
      </c>
      <c r="C9" s="236" t="s">
        <v>524</v>
      </c>
      <c r="D9" s="237"/>
      <c r="E9" s="237"/>
      <c r="F9" s="237"/>
      <c r="G9" s="237"/>
      <c r="H9" s="237"/>
      <c r="I9" s="238"/>
    </row>
    <row r="10" spans="1:11" ht="28.5" x14ac:dyDescent="0.2">
      <c r="A10" s="9"/>
      <c r="B10" s="46">
        <v>2011</v>
      </c>
      <c r="C10" s="47">
        <v>40549</v>
      </c>
      <c r="D10" s="15" t="s">
        <v>525</v>
      </c>
      <c r="E10" s="15">
        <v>3507876</v>
      </c>
      <c r="F10" s="15" t="s">
        <v>526</v>
      </c>
      <c r="G10" s="15" t="s">
        <v>27</v>
      </c>
      <c r="H10" s="15">
        <v>1412</v>
      </c>
      <c r="I10" s="15" t="s">
        <v>527</v>
      </c>
      <c r="J10" s="10"/>
    </row>
    <row r="11" spans="1:11" ht="15" x14ac:dyDescent="0.2">
      <c r="A11" s="9"/>
      <c r="B11" s="46">
        <v>2013</v>
      </c>
      <c r="C11" s="16">
        <v>41628</v>
      </c>
      <c r="D11" s="15" t="s">
        <v>528</v>
      </c>
      <c r="E11" s="15">
        <v>2709620</v>
      </c>
      <c r="F11" s="15" t="s">
        <v>529</v>
      </c>
      <c r="G11" s="15" t="s">
        <v>27</v>
      </c>
      <c r="H11" s="15">
        <v>84</v>
      </c>
      <c r="I11" s="15" t="s">
        <v>530</v>
      </c>
      <c r="J11" s="10"/>
    </row>
    <row r="12" spans="1:11" ht="15" x14ac:dyDescent="0.2">
      <c r="A12" s="9"/>
      <c r="B12" s="46">
        <v>2013</v>
      </c>
      <c r="C12" s="17">
        <v>41520</v>
      </c>
      <c r="D12" s="49" t="s">
        <v>531</v>
      </c>
      <c r="E12" s="15">
        <v>2752389</v>
      </c>
      <c r="F12" s="15" t="s">
        <v>532</v>
      </c>
      <c r="G12" s="15" t="s">
        <v>27</v>
      </c>
      <c r="H12" s="15">
        <v>571</v>
      </c>
      <c r="I12" s="15" t="s">
        <v>527</v>
      </c>
      <c r="J12" s="10"/>
    </row>
    <row r="13" spans="1:11" ht="15" x14ac:dyDescent="0.2">
      <c r="A13" s="9"/>
      <c r="B13" s="46">
        <v>2013</v>
      </c>
      <c r="C13" s="17">
        <v>41453</v>
      </c>
      <c r="D13" s="49" t="s">
        <v>533</v>
      </c>
      <c r="E13" s="15">
        <v>2899605</v>
      </c>
      <c r="F13" s="15" t="s">
        <v>534</v>
      </c>
      <c r="G13" s="15" t="s">
        <v>27</v>
      </c>
      <c r="H13" s="15">
        <v>721</v>
      </c>
      <c r="I13" s="15" t="s">
        <v>527</v>
      </c>
      <c r="J13" s="10"/>
    </row>
    <row r="14" spans="1:11" ht="15" x14ac:dyDescent="0.2">
      <c r="A14" s="9"/>
      <c r="B14" s="46">
        <v>2014</v>
      </c>
      <c r="C14" s="17">
        <v>41864</v>
      </c>
      <c r="D14" s="49" t="s">
        <v>535</v>
      </c>
      <c r="E14" s="15">
        <v>3299053</v>
      </c>
      <c r="F14" s="15" t="s">
        <v>536</v>
      </c>
      <c r="G14" s="15" t="s">
        <v>27</v>
      </c>
      <c r="H14" s="15">
        <v>457</v>
      </c>
      <c r="I14" s="15" t="s">
        <v>527</v>
      </c>
      <c r="J14" s="10"/>
    </row>
    <row r="15" spans="1:11" ht="15" x14ac:dyDescent="0.2">
      <c r="A15" s="9"/>
      <c r="B15" s="46">
        <v>2014</v>
      </c>
      <c r="C15" s="17">
        <v>41884</v>
      </c>
      <c r="D15" s="49" t="s">
        <v>537</v>
      </c>
      <c r="E15" s="15">
        <v>3225726</v>
      </c>
      <c r="F15" s="15" t="s">
        <v>538</v>
      </c>
      <c r="G15" s="15" t="s">
        <v>27</v>
      </c>
      <c r="H15" s="15">
        <v>743</v>
      </c>
      <c r="I15" s="15" t="s">
        <v>539</v>
      </c>
      <c r="J15" s="10"/>
    </row>
    <row r="16" spans="1:11" ht="15" x14ac:dyDescent="0.2">
      <c r="A16" s="9"/>
      <c r="B16" s="46">
        <v>2014</v>
      </c>
      <c r="C16" s="17">
        <v>41803</v>
      </c>
      <c r="D16" s="49" t="s">
        <v>540</v>
      </c>
      <c r="E16" s="26">
        <v>2989076</v>
      </c>
      <c r="F16" s="15" t="s">
        <v>541</v>
      </c>
      <c r="G16" s="15" t="s">
        <v>27</v>
      </c>
      <c r="H16" s="15">
        <v>438</v>
      </c>
      <c r="I16" s="15" t="s">
        <v>527</v>
      </c>
      <c r="J16" s="10"/>
    </row>
    <row r="17" spans="1:10" ht="28.5" x14ac:dyDescent="0.2">
      <c r="A17" s="9"/>
      <c r="B17" s="46">
        <v>2014</v>
      </c>
      <c r="C17" s="19">
        <v>41985</v>
      </c>
      <c r="D17" s="49" t="s">
        <v>542</v>
      </c>
      <c r="E17" s="26">
        <v>3674489</v>
      </c>
      <c r="F17" s="15" t="s">
        <v>543</v>
      </c>
      <c r="G17" s="15" t="s">
        <v>27</v>
      </c>
      <c r="H17" s="15">
        <v>1035</v>
      </c>
      <c r="I17" s="15" t="s">
        <v>527</v>
      </c>
      <c r="J17" s="11"/>
    </row>
    <row r="18" spans="1:10" ht="15" x14ac:dyDescent="0.2">
      <c r="A18" s="9"/>
      <c r="B18" s="46">
        <v>2014</v>
      </c>
      <c r="C18" s="19">
        <v>41870</v>
      </c>
      <c r="D18" s="49" t="s">
        <v>544</v>
      </c>
      <c r="E18" s="26">
        <v>3520552</v>
      </c>
      <c r="F18" s="15" t="s">
        <v>545</v>
      </c>
      <c r="G18" s="15" t="s">
        <v>27</v>
      </c>
      <c r="H18" s="15">
        <v>1853</v>
      </c>
      <c r="I18" s="15" t="s">
        <v>539</v>
      </c>
      <c r="J18" s="10"/>
    </row>
    <row r="19" spans="1:10" ht="15" x14ac:dyDescent="0.2">
      <c r="A19" s="9"/>
      <c r="B19" s="46">
        <v>2014</v>
      </c>
      <c r="C19" s="50">
        <v>41725</v>
      </c>
      <c r="D19" s="49" t="s">
        <v>546</v>
      </c>
      <c r="E19" s="26">
        <v>4510148</v>
      </c>
      <c r="F19" s="15" t="s">
        <v>547</v>
      </c>
      <c r="G19" s="15" t="s">
        <v>27</v>
      </c>
      <c r="H19" s="15">
        <v>92</v>
      </c>
      <c r="I19" s="15" t="s">
        <v>527</v>
      </c>
      <c r="J19" s="10"/>
    </row>
    <row r="20" spans="1:10" ht="15" x14ac:dyDescent="0.2">
      <c r="A20" s="9"/>
      <c r="B20" s="46">
        <v>2014</v>
      </c>
      <c r="C20" s="16">
        <v>41659</v>
      </c>
      <c r="D20" s="49" t="s">
        <v>548</v>
      </c>
      <c r="E20" s="15">
        <v>2771584</v>
      </c>
      <c r="F20" s="15" t="s">
        <v>549</v>
      </c>
      <c r="G20" s="15" t="s">
        <v>27</v>
      </c>
      <c r="H20" s="15">
        <v>562</v>
      </c>
      <c r="I20" s="15" t="s">
        <v>527</v>
      </c>
      <c r="J20" s="10"/>
    </row>
    <row r="21" spans="1:10" ht="15" x14ac:dyDescent="0.2">
      <c r="A21" s="9"/>
      <c r="B21" s="51">
        <v>2014</v>
      </c>
      <c r="C21" s="16">
        <v>41677</v>
      </c>
      <c r="D21" s="49" t="s">
        <v>550</v>
      </c>
      <c r="E21" s="26">
        <v>4771129</v>
      </c>
      <c r="F21" s="15" t="s">
        <v>551</v>
      </c>
      <c r="G21" s="15" t="s">
        <v>27</v>
      </c>
      <c r="H21" s="15">
        <v>1657</v>
      </c>
      <c r="I21" s="15" t="s">
        <v>552</v>
      </c>
      <c r="J21" s="10"/>
    </row>
    <row r="22" spans="1:10" ht="57" x14ac:dyDescent="0.2">
      <c r="A22" s="9"/>
      <c r="B22" s="46">
        <v>2015</v>
      </c>
      <c r="C22" s="16">
        <v>42307</v>
      </c>
      <c r="D22" s="49" t="s">
        <v>553</v>
      </c>
      <c r="E22" s="26">
        <v>3407075</v>
      </c>
      <c r="F22" s="15" t="s">
        <v>554</v>
      </c>
      <c r="G22" s="15" t="s">
        <v>27</v>
      </c>
      <c r="H22" s="15">
        <v>188</v>
      </c>
      <c r="I22" s="15" t="s">
        <v>527</v>
      </c>
      <c r="J22" s="10"/>
    </row>
    <row r="23" spans="1:10" ht="28.5" x14ac:dyDescent="0.2">
      <c r="A23" s="9"/>
      <c r="B23" s="46">
        <v>2015</v>
      </c>
      <c r="C23" s="52">
        <v>42328</v>
      </c>
      <c r="D23" s="15" t="s">
        <v>555</v>
      </c>
      <c r="E23" s="26">
        <v>3913084</v>
      </c>
      <c r="F23" s="15" t="s">
        <v>556</v>
      </c>
      <c r="G23" s="15" t="s">
        <v>27</v>
      </c>
      <c r="H23" s="15">
        <v>843</v>
      </c>
      <c r="I23" s="15" t="s">
        <v>539</v>
      </c>
      <c r="J23" s="10"/>
    </row>
    <row r="24" spans="1:10" ht="28.5" x14ac:dyDescent="0.2">
      <c r="A24" s="9"/>
      <c r="B24" s="46">
        <v>2015</v>
      </c>
      <c r="C24" s="52">
        <v>42325</v>
      </c>
      <c r="D24" s="15" t="s">
        <v>557</v>
      </c>
      <c r="E24" s="26">
        <v>3571966</v>
      </c>
      <c r="F24" s="15" t="s">
        <v>558</v>
      </c>
      <c r="G24" s="15" t="s">
        <v>27</v>
      </c>
      <c r="H24" s="15">
        <v>637</v>
      </c>
      <c r="I24" s="15" t="s">
        <v>527</v>
      </c>
      <c r="J24" s="10"/>
    </row>
    <row r="25" spans="1:10" ht="15" x14ac:dyDescent="0.2">
      <c r="A25" s="9"/>
      <c r="B25" s="46">
        <v>2015</v>
      </c>
      <c r="C25" s="52">
        <v>42277</v>
      </c>
      <c r="D25" s="15" t="s">
        <v>559</v>
      </c>
      <c r="E25" s="26">
        <v>3313216</v>
      </c>
      <c r="F25" s="15" t="s">
        <v>560</v>
      </c>
      <c r="G25" s="15" t="s">
        <v>27</v>
      </c>
      <c r="H25" s="15">
        <v>83</v>
      </c>
      <c r="I25" s="15" t="s">
        <v>527</v>
      </c>
      <c r="J25" s="11"/>
    </row>
    <row r="26" spans="1:10" ht="57" x14ac:dyDescent="0.2">
      <c r="A26" s="9"/>
      <c r="B26" s="46">
        <v>2015</v>
      </c>
      <c r="C26" s="52">
        <v>42320</v>
      </c>
      <c r="D26" s="15" t="s">
        <v>561</v>
      </c>
      <c r="E26" s="26">
        <v>3476967</v>
      </c>
      <c r="F26" s="15" t="s">
        <v>562</v>
      </c>
      <c r="G26" s="15" t="s">
        <v>27</v>
      </c>
      <c r="H26" s="15">
        <v>312</v>
      </c>
      <c r="I26" s="15" t="s">
        <v>527</v>
      </c>
      <c r="J26" s="10"/>
    </row>
    <row r="27" spans="1:10" ht="15" x14ac:dyDescent="0.25">
      <c r="B27" s="8" t="s">
        <v>1</v>
      </c>
      <c r="C27" s="239">
        <v>2016</v>
      </c>
      <c r="D27" s="240"/>
      <c r="E27" s="240"/>
      <c r="F27" s="240"/>
      <c r="G27" s="240"/>
      <c r="H27" s="240"/>
      <c r="I27" s="241"/>
    </row>
    <row r="28" spans="1:10" ht="15" x14ac:dyDescent="0.2">
      <c r="B28" s="46">
        <v>2016</v>
      </c>
      <c r="C28" s="47">
        <v>42532</v>
      </c>
      <c r="D28" s="15" t="s">
        <v>563</v>
      </c>
      <c r="E28" s="15">
        <v>3702457</v>
      </c>
      <c r="F28" s="15" t="s">
        <v>564</v>
      </c>
      <c r="G28" s="15" t="s">
        <v>27</v>
      </c>
      <c r="H28" s="15">
        <v>383</v>
      </c>
      <c r="I28" s="15" t="s">
        <v>539</v>
      </c>
      <c r="J28" s="11"/>
    </row>
    <row r="29" spans="1:10" ht="15" x14ac:dyDescent="0.2">
      <c r="B29" s="46">
        <v>2016</v>
      </c>
      <c r="C29" s="48">
        <v>42523</v>
      </c>
      <c r="D29" s="15" t="s">
        <v>565</v>
      </c>
      <c r="E29" s="15">
        <v>3457132</v>
      </c>
      <c r="F29" s="15" t="s">
        <v>566</v>
      </c>
      <c r="G29" s="15" t="s">
        <v>27</v>
      </c>
      <c r="H29" s="15">
        <v>532</v>
      </c>
      <c r="I29" s="15" t="s">
        <v>539</v>
      </c>
      <c r="J29" s="11"/>
    </row>
    <row r="30" spans="1:10" ht="28.5" x14ac:dyDescent="0.2">
      <c r="B30" s="46">
        <v>2016</v>
      </c>
      <c r="C30" s="47">
        <v>42500</v>
      </c>
      <c r="D30" s="15" t="s">
        <v>567</v>
      </c>
      <c r="E30" s="15">
        <v>3426018</v>
      </c>
      <c r="F30" s="15" t="s">
        <v>568</v>
      </c>
      <c r="G30" s="15" t="s">
        <v>27</v>
      </c>
      <c r="H30" s="15">
        <v>211</v>
      </c>
      <c r="I30" s="15" t="s">
        <v>569</v>
      </c>
      <c r="J30" s="10"/>
    </row>
    <row r="31" spans="1:10" ht="15" x14ac:dyDescent="0.2">
      <c r="B31" s="46">
        <v>2016</v>
      </c>
      <c r="C31" s="47">
        <v>42615</v>
      </c>
      <c r="D31" s="25" t="s">
        <v>570</v>
      </c>
      <c r="E31" s="15">
        <v>3727902</v>
      </c>
      <c r="F31" s="15" t="s">
        <v>571</v>
      </c>
      <c r="G31" s="15" t="s">
        <v>27</v>
      </c>
      <c r="H31" s="15">
        <v>332</v>
      </c>
      <c r="I31" s="15" t="s">
        <v>539</v>
      </c>
      <c r="J31" s="10"/>
    </row>
    <row r="32" spans="1:10" ht="15" x14ac:dyDescent="0.25">
      <c r="B32" s="8" t="s">
        <v>1</v>
      </c>
      <c r="C32" s="239">
        <v>2017</v>
      </c>
      <c r="D32" s="242"/>
      <c r="E32" s="242"/>
      <c r="F32" s="242"/>
      <c r="G32" s="242"/>
      <c r="H32" s="242"/>
      <c r="I32" s="243"/>
    </row>
    <row r="33" spans="2:10" ht="28.5" x14ac:dyDescent="0.2">
      <c r="B33" s="45">
        <v>2017</v>
      </c>
      <c r="C33" s="20">
        <v>42929</v>
      </c>
      <c r="D33" s="14" t="s">
        <v>572</v>
      </c>
      <c r="E33" s="14">
        <v>3874989</v>
      </c>
      <c r="F33" s="15" t="s">
        <v>573</v>
      </c>
      <c r="G33" s="14" t="s">
        <v>27</v>
      </c>
      <c r="H33" s="14">
        <v>91</v>
      </c>
      <c r="I33" s="14" t="s">
        <v>539</v>
      </c>
      <c r="J33" s="11"/>
    </row>
    <row r="34" spans="2:10" ht="15" x14ac:dyDescent="0.25">
      <c r="B34" s="8" t="s">
        <v>1</v>
      </c>
      <c r="C34" s="239">
        <v>2018</v>
      </c>
      <c r="D34" s="240"/>
      <c r="E34" s="240"/>
      <c r="F34" s="240"/>
      <c r="G34" s="240"/>
      <c r="H34" s="240"/>
      <c r="I34" s="241"/>
    </row>
    <row r="35" spans="2:10" ht="14.25" x14ac:dyDescent="0.2">
      <c r="B35" s="45">
        <v>2018</v>
      </c>
      <c r="C35" s="17">
        <v>43326</v>
      </c>
      <c r="D35" s="14" t="s">
        <v>574</v>
      </c>
      <c r="E35" s="14">
        <v>4229295</v>
      </c>
      <c r="F35" s="15" t="s">
        <v>575</v>
      </c>
      <c r="G35" s="14" t="s">
        <v>13</v>
      </c>
      <c r="H35" s="14">
        <v>198</v>
      </c>
      <c r="I35" s="14" t="s">
        <v>539</v>
      </c>
      <c r="J35" s="10"/>
    </row>
    <row r="36" spans="2:10" ht="14.25" x14ac:dyDescent="0.2">
      <c r="B36" s="45">
        <v>2018</v>
      </c>
      <c r="C36" s="23">
        <v>43423</v>
      </c>
      <c r="D36" s="22" t="s">
        <v>576</v>
      </c>
      <c r="E36" s="22">
        <v>4469113</v>
      </c>
      <c r="F36" s="22" t="s">
        <v>577</v>
      </c>
      <c r="G36" s="14" t="s">
        <v>27</v>
      </c>
      <c r="H36" s="14">
        <v>364</v>
      </c>
      <c r="I36" s="14" t="s">
        <v>539</v>
      </c>
      <c r="J36" s="11"/>
    </row>
    <row r="37" spans="2:10" ht="28.5" x14ac:dyDescent="0.2">
      <c r="B37" s="45">
        <v>2018</v>
      </c>
      <c r="C37" s="13">
        <v>43326</v>
      </c>
      <c r="D37" s="14" t="s">
        <v>574</v>
      </c>
      <c r="E37" s="14">
        <v>4229295</v>
      </c>
      <c r="F37" s="15" t="s">
        <v>578</v>
      </c>
      <c r="G37" s="14" t="s">
        <v>13</v>
      </c>
      <c r="H37" s="14">
        <v>198</v>
      </c>
      <c r="I37" s="14" t="s">
        <v>539</v>
      </c>
      <c r="J37" s="10"/>
    </row>
    <row r="38" spans="2:10" ht="15.75" customHeight="1" x14ac:dyDescent="0.2">
      <c r="B38" s="45">
        <v>2018</v>
      </c>
      <c r="C38" s="17">
        <v>43277</v>
      </c>
      <c r="D38" s="14" t="s">
        <v>579</v>
      </c>
      <c r="E38" s="14">
        <v>4530601</v>
      </c>
      <c r="F38" s="15" t="s">
        <v>580</v>
      </c>
      <c r="G38" s="14" t="s">
        <v>27</v>
      </c>
      <c r="H38" s="21">
        <v>890</v>
      </c>
      <c r="I38" s="14" t="s">
        <v>539</v>
      </c>
      <c r="J38" s="10"/>
    </row>
    <row r="39" spans="2:10" ht="15.75" customHeight="1" x14ac:dyDescent="0.2">
      <c r="B39" s="45">
        <v>2018</v>
      </c>
      <c r="C39" s="16">
        <v>43430</v>
      </c>
      <c r="D39" s="18" t="s">
        <v>581</v>
      </c>
      <c r="E39" s="24">
        <v>4301012</v>
      </c>
      <c r="F39" s="15" t="s">
        <v>58</v>
      </c>
      <c r="G39" s="14" t="s">
        <v>27</v>
      </c>
      <c r="H39" s="21">
        <v>338</v>
      </c>
      <c r="I39" s="14" t="s">
        <v>569</v>
      </c>
      <c r="J39" s="11"/>
    </row>
    <row r="40" spans="2:10" ht="15" x14ac:dyDescent="0.2">
      <c r="B40" s="28" t="s">
        <v>1</v>
      </c>
      <c r="C40" s="226">
        <v>2019</v>
      </c>
      <c r="D40" s="227"/>
      <c r="E40" s="227"/>
      <c r="F40" s="227"/>
      <c r="G40" s="227"/>
      <c r="H40" s="227"/>
      <c r="I40" s="228"/>
    </row>
    <row r="41" spans="2:10" ht="28.5" x14ac:dyDescent="0.2">
      <c r="B41" s="39">
        <v>2019</v>
      </c>
      <c r="C41" s="40">
        <v>43595</v>
      </c>
      <c r="D41" s="12" t="s">
        <v>75</v>
      </c>
      <c r="E41" s="37">
        <v>3674489</v>
      </c>
      <c r="F41" s="37" t="s">
        <v>582</v>
      </c>
      <c r="G41" s="12" t="s">
        <v>27</v>
      </c>
      <c r="H41" s="12">
        <v>216</v>
      </c>
      <c r="I41" s="12" t="s">
        <v>583</v>
      </c>
      <c r="J41" s="11"/>
    </row>
    <row r="42" spans="2:10" ht="15.75" customHeight="1" x14ac:dyDescent="0.2">
      <c r="B42" s="38">
        <v>2019</v>
      </c>
      <c r="C42" s="40">
        <v>43738</v>
      </c>
      <c r="D42" s="12" t="s">
        <v>584</v>
      </c>
      <c r="E42" s="41">
        <v>4615170</v>
      </c>
      <c r="F42" s="12" t="s">
        <v>585</v>
      </c>
      <c r="G42" s="12" t="s">
        <v>27</v>
      </c>
      <c r="H42" s="42">
        <v>23</v>
      </c>
      <c r="I42" s="12" t="s">
        <v>586</v>
      </c>
      <c r="J42" s="11"/>
    </row>
    <row r="43" spans="2:10" ht="15.75" customHeight="1" x14ac:dyDescent="0.2">
      <c r="B43" s="39">
        <v>2019</v>
      </c>
      <c r="C43" s="40">
        <v>43707</v>
      </c>
      <c r="D43" s="12" t="s">
        <v>587</v>
      </c>
      <c r="E43" s="12">
        <v>4660550</v>
      </c>
      <c r="F43" s="12" t="s">
        <v>588</v>
      </c>
      <c r="G43" s="12" t="s">
        <v>27</v>
      </c>
      <c r="H43" s="42">
        <v>102</v>
      </c>
      <c r="I43" s="12" t="s">
        <v>589</v>
      </c>
      <c r="J43" s="11"/>
    </row>
    <row r="44" spans="2:10" ht="15.75" customHeight="1" x14ac:dyDescent="0.2">
      <c r="B44" s="39">
        <v>2019</v>
      </c>
      <c r="C44" s="40">
        <v>43556</v>
      </c>
      <c r="D44" s="12" t="s">
        <v>590</v>
      </c>
      <c r="E44" s="12">
        <v>4530601</v>
      </c>
      <c r="F44" s="12" t="s">
        <v>591</v>
      </c>
      <c r="G44" s="12" t="s">
        <v>27</v>
      </c>
      <c r="H44" s="42">
        <v>126</v>
      </c>
      <c r="I44" s="12" t="s">
        <v>589</v>
      </c>
      <c r="J44" s="10"/>
    </row>
    <row r="45" spans="2:10" ht="15.75" customHeight="1" x14ac:dyDescent="0.2">
      <c r="B45" s="39">
        <v>2019</v>
      </c>
      <c r="C45" s="43">
        <v>43579</v>
      </c>
      <c r="D45" s="12" t="s">
        <v>592</v>
      </c>
      <c r="E45" s="12">
        <v>4510148</v>
      </c>
      <c r="F45" s="37" t="s">
        <v>593</v>
      </c>
      <c r="G45" s="12" t="s">
        <v>27</v>
      </c>
      <c r="H45" s="42">
        <v>231</v>
      </c>
      <c r="I45" s="12" t="s">
        <v>539</v>
      </c>
      <c r="J45" s="11"/>
    </row>
    <row r="46" spans="2:10" ht="15.75" customHeight="1" x14ac:dyDescent="0.2">
      <c r="B46" s="39">
        <v>2019</v>
      </c>
      <c r="C46" s="44">
        <v>43763</v>
      </c>
      <c r="D46" s="12" t="s">
        <v>594</v>
      </c>
      <c r="E46" s="12">
        <v>4755189</v>
      </c>
      <c r="F46" s="12" t="s">
        <v>595</v>
      </c>
      <c r="G46" s="12" t="s">
        <v>13</v>
      </c>
      <c r="H46" s="42">
        <v>257</v>
      </c>
      <c r="I46" s="12" t="s">
        <v>596</v>
      </c>
      <c r="J46" s="10"/>
    </row>
    <row r="47" spans="2:10" ht="15.75" customHeight="1" x14ac:dyDescent="0.2">
      <c r="B47" s="39">
        <v>2019</v>
      </c>
      <c r="C47" s="44">
        <v>43819</v>
      </c>
      <c r="D47" s="12" t="s">
        <v>597</v>
      </c>
      <c r="E47" s="37">
        <v>4671279</v>
      </c>
      <c r="F47" s="12" t="s">
        <v>585</v>
      </c>
      <c r="G47" s="12" t="s">
        <v>27</v>
      </c>
      <c r="H47" s="42">
        <v>304</v>
      </c>
      <c r="I47" s="12" t="s">
        <v>598</v>
      </c>
      <c r="J47" s="11"/>
    </row>
    <row r="48" spans="2:10" ht="15.75" customHeight="1" x14ac:dyDescent="0.2">
      <c r="B48" s="39">
        <v>2019</v>
      </c>
      <c r="C48" s="44">
        <v>43826</v>
      </c>
      <c r="D48" s="12" t="s">
        <v>599</v>
      </c>
      <c r="E48" s="12">
        <v>4662198</v>
      </c>
      <c r="F48" s="12" t="s">
        <v>600</v>
      </c>
      <c r="G48" s="12" t="s">
        <v>27</v>
      </c>
      <c r="H48" s="42">
        <v>334</v>
      </c>
      <c r="I48" s="12" t="s">
        <v>596</v>
      </c>
      <c r="J48" s="11"/>
    </row>
    <row r="49" spans="2:11" ht="15.75" customHeight="1" x14ac:dyDescent="0.2">
      <c r="B49" s="39">
        <v>2019</v>
      </c>
      <c r="C49" s="44">
        <v>43749</v>
      </c>
      <c r="D49" s="12" t="s">
        <v>601</v>
      </c>
      <c r="E49" s="12">
        <v>4609208</v>
      </c>
      <c r="F49" s="12" t="s">
        <v>585</v>
      </c>
      <c r="G49" s="12" t="s">
        <v>27</v>
      </c>
      <c r="H49" s="42">
        <v>39</v>
      </c>
      <c r="I49" s="12" t="s">
        <v>596</v>
      </c>
      <c r="J49" s="11"/>
    </row>
    <row r="50" spans="2:11" ht="15" x14ac:dyDescent="0.25">
      <c r="B50" s="30" t="s">
        <v>1</v>
      </c>
      <c r="C50" s="229">
        <v>2020</v>
      </c>
      <c r="D50" s="230"/>
      <c r="E50" s="230"/>
      <c r="F50" s="230"/>
      <c r="G50" s="230"/>
      <c r="H50" s="230"/>
      <c r="I50" s="231"/>
    </row>
    <row r="51" spans="2:11" ht="28.5" x14ac:dyDescent="0.2">
      <c r="B51" s="36">
        <v>2020</v>
      </c>
      <c r="C51" s="31">
        <v>43861</v>
      </c>
      <c r="D51" s="31" t="s">
        <v>602</v>
      </c>
      <c r="E51" s="32">
        <v>4789328</v>
      </c>
      <c r="F51" s="33" t="s">
        <v>577</v>
      </c>
      <c r="G51" s="32" t="s">
        <v>27</v>
      </c>
      <c r="H51" s="32">
        <v>158</v>
      </c>
      <c r="I51" s="32" t="s">
        <v>539</v>
      </c>
      <c r="J51" s="10"/>
    </row>
    <row r="52" spans="2:11" ht="28.5" x14ac:dyDescent="0.2">
      <c r="B52" s="36">
        <v>2020</v>
      </c>
      <c r="C52" s="31">
        <v>43966</v>
      </c>
      <c r="D52" s="31" t="s">
        <v>603</v>
      </c>
      <c r="E52" s="32">
        <v>4943699</v>
      </c>
      <c r="F52" s="33" t="s">
        <v>604</v>
      </c>
      <c r="G52" s="32" t="s">
        <v>27</v>
      </c>
      <c r="H52" s="32">
        <v>208</v>
      </c>
      <c r="I52" s="32" t="s">
        <v>605</v>
      </c>
      <c r="J52" s="29"/>
      <c r="K52" s="9"/>
    </row>
    <row r="53" spans="2:11" ht="15.75" customHeight="1" x14ac:dyDescent="0.2">
      <c r="B53" s="36">
        <v>2020</v>
      </c>
      <c r="C53" s="31">
        <v>43846</v>
      </c>
      <c r="D53" s="31" t="s">
        <v>606</v>
      </c>
      <c r="E53" s="34">
        <v>4792084</v>
      </c>
      <c r="F53" s="33" t="s">
        <v>607</v>
      </c>
      <c r="G53" s="32" t="s">
        <v>27</v>
      </c>
      <c r="H53" s="35">
        <v>173</v>
      </c>
      <c r="I53" s="32" t="s">
        <v>539</v>
      </c>
      <c r="J53" s="10"/>
    </row>
    <row r="54" spans="2:11" ht="15.75" customHeight="1" x14ac:dyDescent="0.2">
      <c r="B54" s="36">
        <v>2020</v>
      </c>
      <c r="C54" s="31">
        <v>44147</v>
      </c>
      <c r="D54" s="31" t="s">
        <v>608</v>
      </c>
      <c r="E54" s="32">
        <v>4927294</v>
      </c>
      <c r="F54" s="33" t="s">
        <v>580</v>
      </c>
      <c r="G54" s="32" t="s">
        <v>27</v>
      </c>
      <c r="H54" s="35">
        <v>13</v>
      </c>
      <c r="I54" s="32" t="s">
        <v>596</v>
      </c>
      <c r="J54" s="11"/>
      <c r="K54" s="9"/>
    </row>
    <row r="55" spans="2:11" ht="15.75" customHeight="1" x14ac:dyDescent="0.2">
      <c r="B55" s="36">
        <v>2020</v>
      </c>
      <c r="C55" s="31">
        <v>44109</v>
      </c>
      <c r="D55" s="31" t="s">
        <v>609</v>
      </c>
      <c r="E55" s="32">
        <v>4895923</v>
      </c>
      <c r="F55" s="33" t="s">
        <v>610</v>
      </c>
      <c r="G55" s="32" t="s">
        <v>27</v>
      </c>
      <c r="H55" s="35">
        <v>31</v>
      </c>
      <c r="I55" s="32" t="s">
        <v>596</v>
      </c>
      <c r="J55" s="11"/>
      <c r="K55" s="9"/>
    </row>
    <row r="56" spans="2:11" ht="14.25" x14ac:dyDescent="0.2">
      <c r="F56" s="3"/>
      <c r="G56" s="4"/>
    </row>
    <row r="57" spans="2:11" ht="14.25" x14ac:dyDescent="0.2">
      <c r="F57" s="3"/>
      <c r="G57" s="4"/>
    </row>
    <row r="58" spans="2:11" ht="14.25" x14ac:dyDescent="0.2">
      <c r="F58" s="3"/>
      <c r="G58" s="4"/>
    </row>
    <row r="59" spans="2:11" ht="14.25" x14ac:dyDescent="0.2">
      <c r="F59" s="3"/>
      <c r="G59" s="4"/>
    </row>
    <row r="60" spans="2:11" ht="14.25" x14ac:dyDescent="0.2">
      <c r="F60" s="3"/>
      <c r="G60" s="4"/>
    </row>
    <row r="61" spans="2:11" ht="14.25" x14ac:dyDescent="0.2">
      <c r="F61" s="3"/>
      <c r="G61" s="4"/>
    </row>
    <row r="62" spans="2:11" ht="14.25" x14ac:dyDescent="0.2">
      <c r="F62" s="3"/>
      <c r="G62" s="4"/>
    </row>
    <row r="63" spans="2:11" ht="14.25" x14ac:dyDescent="0.2">
      <c r="F63" s="3"/>
      <c r="G63" s="4"/>
    </row>
    <row r="64" spans="2:11" ht="14.25" x14ac:dyDescent="0.2">
      <c r="F64" s="3"/>
      <c r="G64" s="4"/>
    </row>
    <row r="65" spans="6:7" ht="14.25" x14ac:dyDescent="0.2">
      <c r="F65" s="3"/>
      <c r="G65" s="4"/>
    </row>
    <row r="66" spans="6:7" ht="14.25" x14ac:dyDescent="0.2">
      <c r="F66" s="3"/>
      <c r="G66" s="4"/>
    </row>
    <row r="67" spans="6:7" ht="14.25" x14ac:dyDescent="0.2">
      <c r="F67" s="3"/>
      <c r="G67" s="4"/>
    </row>
    <row r="68" spans="6:7" ht="14.25" x14ac:dyDescent="0.2">
      <c r="F68" s="3"/>
      <c r="G68" s="4"/>
    </row>
    <row r="69" spans="6:7" ht="14.25" x14ac:dyDescent="0.2">
      <c r="F69" s="3"/>
      <c r="G69" s="4"/>
    </row>
    <row r="70" spans="6:7" ht="14.25" x14ac:dyDescent="0.2">
      <c r="F70" s="3"/>
      <c r="G70" s="4"/>
    </row>
    <row r="71" spans="6:7" ht="14.25" x14ac:dyDescent="0.2">
      <c r="F71" s="3"/>
      <c r="G71" s="4"/>
    </row>
    <row r="72" spans="6:7" ht="14.25" x14ac:dyDescent="0.2">
      <c r="F72" s="3"/>
      <c r="G72" s="4"/>
    </row>
    <row r="73" spans="6:7" ht="14.25" x14ac:dyDescent="0.2">
      <c r="F73" s="3"/>
      <c r="G73" s="4"/>
    </row>
    <row r="74" spans="6:7" ht="14.25" x14ac:dyDescent="0.2">
      <c r="F74" s="3"/>
      <c r="G74" s="4"/>
    </row>
    <row r="75" spans="6:7" ht="14.25" x14ac:dyDescent="0.2">
      <c r="F75" s="3"/>
      <c r="G75" s="4"/>
    </row>
    <row r="76" spans="6:7" ht="14.25" x14ac:dyDescent="0.2">
      <c r="F76" s="3"/>
      <c r="G76" s="4"/>
    </row>
    <row r="77" spans="6:7" ht="14.25" x14ac:dyDescent="0.2">
      <c r="F77" s="3"/>
      <c r="G77" s="4"/>
    </row>
    <row r="78" spans="6:7" ht="14.25" x14ac:dyDescent="0.2">
      <c r="F78" s="3"/>
      <c r="G78" s="4"/>
    </row>
    <row r="79" spans="6:7" ht="14.25" x14ac:dyDescent="0.2">
      <c r="F79" s="3"/>
      <c r="G79" s="4"/>
    </row>
    <row r="80" spans="6:7" ht="14.25" x14ac:dyDescent="0.2">
      <c r="F80" s="3"/>
      <c r="G80" s="4"/>
    </row>
    <row r="81" spans="6:7" ht="14.25" x14ac:dyDescent="0.2">
      <c r="F81" s="3"/>
      <c r="G81" s="4"/>
    </row>
    <row r="82" spans="6:7" ht="14.25" x14ac:dyDescent="0.2">
      <c r="F82" s="3"/>
      <c r="G82" s="4"/>
    </row>
    <row r="83" spans="6:7" ht="14.25" x14ac:dyDescent="0.2">
      <c r="F83" s="3"/>
      <c r="G83" s="4"/>
    </row>
    <row r="84" spans="6:7" ht="14.25" x14ac:dyDescent="0.2">
      <c r="F84" s="3"/>
      <c r="G84" s="4"/>
    </row>
    <row r="85" spans="6:7" ht="14.25" x14ac:dyDescent="0.2">
      <c r="F85" s="3"/>
      <c r="G85" s="4"/>
    </row>
    <row r="86" spans="6:7" ht="14.25" x14ac:dyDescent="0.2">
      <c r="F86" s="3"/>
      <c r="G86" s="4"/>
    </row>
    <row r="87" spans="6:7" ht="14.25" x14ac:dyDescent="0.2">
      <c r="F87" s="3"/>
      <c r="G87" s="4"/>
    </row>
    <row r="88" spans="6:7" ht="14.25" x14ac:dyDescent="0.2">
      <c r="F88" s="3"/>
      <c r="G88" s="4"/>
    </row>
    <row r="89" spans="6:7" ht="14.25" x14ac:dyDescent="0.2">
      <c r="F89" s="3"/>
      <c r="G89" s="4"/>
    </row>
    <row r="90" spans="6:7" ht="14.25" x14ac:dyDescent="0.2">
      <c r="F90" s="3"/>
      <c r="G90" s="4"/>
    </row>
    <row r="91" spans="6:7" ht="14.25" x14ac:dyDescent="0.2">
      <c r="F91" s="3"/>
      <c r="G91" s="4"/>
    </row>
    <row r="92" spans="6:7" ht="14.25" x14ac:dyDescent="0.2">
      <c r="F92" s="3"/>
      <c r="G92" s="4"/>
    </row>
    <row r="93" spans="6:7" ht="14.25" x14ac:dyDescent="0.2">
      <c r="F93" s="3"/>
      <c r="G93" s="4"/>
    </row>
    <row r="94" spans="6:7" ht="14.25" x14ac:dyDescent="0.2">
      <c r="F94" s="3"/>
      <c r="G94" s="4"/>
    </row>
    <row r="95" spans="6:7" ht="14.25" x14ac:dyDescent="0.2">
      <c r="F95" s="3"/>
      <c r="G95" s="4"/>
    </row>
    <row r="96" spans="6:7" ht="14.25" x14ac:dyDescent="0.2">
      <c r="F96" s="3"/>
      <c r="G96" s="4"/>
    </row>
    <row r="97" spans="6:7" ht="14.25" x14ac:dyDescent="0.2">
      <c r="F97" s="3"/>
      <c r="G97" s="4"/>
    </row>
    <row r="98" spans="6:7" ht="14.25" x14ac:dyDescent="0.2">
      <c r="F98" s="3"/>
      <c r="G98" s="4"/>
    </row>
    <row r="99" spans="6:7" ht="14.25" x14ac:dyDescent="0.2">
      <c r="F99" s="3"/>
      <c r="G99" s="4"/>
    </row>
    <row r="100" spans="6:7" ht="14.25" x14ac:dyDescent="0.2">
      <c r="F100" s="3"/>
      <c r="G100" s="4"/>
    </row>
    <row r="101" spans="6:7" ht="14.25" x14ac:dyDescent="0.2">
      <c r="F101" s="3"/>
      <c r="G101" s="4"/>
    </row>
    <row r="102" spans="6:7" ht="14.25" x14ac:dyDescent="0.2">
      <c r="F102" s="3"/>
      <c r="G102" s="4"/>
    </row>
    <row r="103" spans="6:7" ht="14.25" x14ac:dyDescent="0.2">
      <c r="F103" s="3"/>
      <c r="G103" s="4"/>
    </row>
    <row r="104" spans="6:7" ht="14.25" x14ac:dyDescent="0.2">
      <c r="F104" s="3"/>
      <c r="G104" s="4"/>
    </row>
    <row r="105" spans="6:7" ht="14.25" x14ac:dyDescent="0.2">
      <c r="F105" s="3"/>
      <c r="G105" s="4"/>
    </row>
    <row r="106" spans="6:7" ht="14.25" x14ac:dyDescent="0.2">
      <c r="F106" s="3"/>
      <c r="G106" s="4"/>
    </row>
    <row r="107" spans="6:7" ht="14.25" x14ac:dyDescent="0.2">
      <c r="F107" s="3"/>
      <c r="G107" s="4"/>
    </row>
    <row r="108" spans="6:7" ht="14.25" x14ac:dyDescent="0.2">
      <c r="F108" s="3"/>
      <c r="G108" s="4"/>
    </row>
    <row r="109" spans="6:7" ht="14.25" x14ac:dyDescent="0.2">
      <c r="F109" s="3"/>
      <c r="G109" s="4"/>
    </row>
    <row r="110" spans="6:7" ht="14.25" x14ac:dyDescent="0.2">
      <c r="F110" s="3"/>
      <c r="G110" s="4"/>
    </row>
    <row r="111" spans="6:7" ht="14.25" x14ac:dyDescent="0.2">
      <c r="F111" s="3"/>
      <c r="G111" s="4"/>
    </row>
    <row r="112" spans="6:7" ht="14.25" x14ac:dyDescent="0.2">
      <c r="F112" s="3"/>
      <c r="G112" s="4"/>
    </row>
    <row r="113" spans="6:7" ht="14.25" x14ac:dyDescent="0.2">
      <c r="F113" s="3"/>
      <c r="G113" s="4"/>
    </row>
    <row r="114" spans="6:7" ht="14.25" x14ac:dyDescent="0.2">
      <c r="F114" s="3"/>
      <c r="G114" s="4"/>
    </row>
    <row r="115" spans="6:7" ht="14.25" x14ac:dyDescent="0.2">
      <c r="F115" s="3"/>
      <c r="G115" s="4"/>
    </row>
    <row r="116" spans="6:7" ht="14.25" x14ac:dyDescent="0.2">
      <c r="F116" s="3"/>
      <c r="G116" s="4"/>
    </row>
    <row r="117" spans="6:7" ht="14.25" x14ac:dyDescent="0.2">
      <c r="F117" s="3"/>
      <c r="G117" s="4"/>
    </row>
    <row r="118" spans="6:7" ht="14.25" x14ac:dyDescent="0.2">
      <c r="F118" s="3"/>
      <c r="G118" s="4"/>
    </row>
    <row r="119" spans="6:7" ht="14.25" x14ac:dyDescent="0.2">
      <c r="F119" s="3"/>
      <c r="G119" s="4"/>
    </row>
    <row r="120" spans="6:7" ht="14.25" x14ac:dyDescent="0.2">
      <c r="F120" s="3"/>
      <c r="G120" s="4"/>
    </row>
    <row r="121" spans="6:7" ht="14.25" x14ac:dyDescent="0.2">
      <c r="F121" s="3"/>
      <c r="G121" s="4"/>
    </row>
    <row r="122" spans="6:7" ht="14.25" x14ac:dyDescent="0.2">
      <c r="F122" s="3"/>
      <c r="G122" s="4"/>
    </row>
    <row r="123" spans="6:7" ht="14.25" x14ac:dyDescent="0.2">
      <c r="F123" s="3"/>
      <c r="G123" s="4"/>
    </row>
    <row r="124" spans="6:7" ht="14.25" x14ac:dyDescent="0.2">
      <c r="F124" s="3"/>
      <c r="G124" s="4"/>
    </row>
    <row r="125" spans="6:7" ht="14.25" x14ac:dyDescent="0.2">
      <c r="F125" s="3"/>
      <c r="G125" s="4"/>
    </row>
    <row r="126" spans="6:7" ht="14.25" x14ac:dyDescent="0.2">
      <c r="F126" s="3"/>
      <c r="G126" s="4"/>
    </row>
    <row r="127" spans="6:7" ht="14.25" x14ac:dyDescent="0.2">
      <c r="F127" s="3"/>
      <c r="G127" s="4"/>
    </row>
    <row r="128" spans="6:7" ht="14.25" x14ac:dyDescent="0.2">
      <c r="F128" s="3"/>
      <c r="G128" s="4"/>
    </row>
    <row r="129" spans="6:7" ht="14.25" x14ac:dyDescent="0.2">
      <c r="F129" s="3"/>
      <c r="G129" s="4"/>
    </row>
    <row r="130" spans="6:7" ht="14.25" x14ac:dyDescent="0.2">
      <c r="F130" s="3"/>
      <c r="G130" s="4"/>
    </row>
    <row r="131" spans="6:7" ht="14.25" x14ac:dyDescent="0.2">
      <c r="F131" s="3"/>
      <c r="G131" s="4"/>
    </row>
    <row r="132" spans="6:7" ht="14.25" x14ac:dyDescent="0.2">
      <c r="F132" s="3"/>
      <c r="G132" s="4"/>
    </row>
    <row r="133" spans="6:7" ht="14.25" x14ac:dyDescent="0.2">
      <c r="F133" s="3"/>
      <c r="G133" s="4"/>
    </row>
    <row r="134" spans="6:7" ht="14.25" x14ac:dyDescent="0.2">
      <c r="F134" s="3"/>
      <c r="G134" s="4"/>
    </row>
    <row r="135" spans="6:7" ht="14.25" x14ac:dyDescent="0.2">
      <c r="F135" s="3"/>
      <c r="G135" s="4"/>
    </row>
    <row r="136" spans="6:7" ht="14.25" x14ac:dyDescent="0.2">
      <c r="F136" s="3"/>
      <c r="G136" s="4"/>
    </row>
    <row r="137" spans="6:7" ht="14.25" x14ac:dyDescent="0.2">
      <c r="F137" s="3"/>
      <c r="G137" s="4"/>
    </row>
    <row r="138" spans="6:7" ht="14.25" x14ac:dyDescent="0.2">
      <c r="F138" s="3"/>
      <c r="G138" s="4"/>
    </row>
    <row r="139" spans="6:7" ht="14.25" x14ac:dyDescent="0.2">
      <c r="F139" s="3"/>
      <c r="G139" s="4"/>
    </row>
    <row r="140" spans="6:7" ht="14.25" x14ac:dyDescent="0.2">
      <c r="F140" s="3"/>
      <c r="G140" s="4"/>
    </row>
    <row r="141" spans="6:7" ht="14.25" x14ac:dyDescent="0.2">
      <c r="F141" s="3"/>
      <c r="G141" s="4"/>
    </row>
    <row r="142" spans="6:7" ht="14.25" x14ac:dyDescent="0.2">
      <c r="F142" s="3"/>
      <c r="G142" s="4"/>
    </row>
    <row r="143" spans="6:7" ht="14.25" x14ac:dyDescent="0.2">
      <c r="F143" s="3"/>
      <c r="G143" s="4"/>
    </row>
    <row r="144" spans="6:7" ht="14.25" x14ac:dyDescent="0.2">
      <c r="F144" s="3"/>
      <c r="G144" s="4"/>
    </row>
    <row r="145" spans="6:7" ht="14.25" x14ac:dyDescent="0.2">
      <c r="F145" s="3"/>
      <c r="G145" s="4"/>
    </row>
    <row r="146" spans="6:7" ht="14.25" x14ac:dyDescent="0.2">
      <c r="F146" s="3"/>
      <c r="G146" s="4"/>
    </row>
    <row r="147" spans="6:7" ht="14.25" x14ac:dyDescent="0.2">
      <c r="F147" s="3"/>
      <c r="G147" s="4"/>
    </row>
    <row r="148" spans="6:7" ht="14.25" x14ac:dyDescent="0.2">
      <c r="F148" s="3"/>
      <c r="G148" s="4"/>
    </row>
    <row r="149" spans="6:7" ht="14.25" x14ac:dyDescent="0.2">
      <c r="F149" s="3"/>
      <c r="G149" s="4"/>
    </row>
    <row r="150" spans="6:7" ht="14.25" x14ac:dyDescent="0.2">
      <c r="F150" s="3"/>
      <c r="G150" s="4"/>
    </row>
    <row r="151" spans="6:7" ht="14.25" x14ac:dyDescent="0.2">
      <c r="F151" s="3"/>
      <c r="G151" s="4"/>
    </row>
    <row r="152" spans="6:7" ht="14.25" x14ac:dyDescent="0.2">
      <c r="F152" s="3"/>
      <c r="G152" s="4"/>
    </row>
    <row r="153" spans="6:7" ht="14.25" x14ac:dyDescent="0.2">
      <c r="F153" s="3"/>
      <c r="G153" s="4"/>
    </row>
    <row r="154" spans="6:7" ht="14.25" x14ac:dyDescent="0.2">
      <c r="F154" s="3"/>
      <c r="G154" s="4"/>
    </row>
    <row r="155" spans="6:7" ht="14.25" x14ac:dyDescent="0.2">
      <c r="F155" s="3"/>
      <c r="G155" s="4"/>
    </row>
    <row r="156" spans="6:7" ht="14.25" x14ac:dyDescent="0.2">
      <c r="F156" s="3"/>
      <c r="G156" s="4"/>
    </row>
    <row r="157" spans="6:7" ht="14.25" x14ac:dyDescent="0.2">
      <c r="F157" s="3"/>
      <c r="G157" s="4"/>
    </row>
    <row r="158" spans="6:7" ht="14.25" x14ac:dyDescent="0.2">
      <c r="F158" s="3"/>
      <c r="G158" s="4"/>
    </row>
    <row r="159" spans="6:7" ht="14.25" x14ac:dyDescent="0.2">
      <c r="F159" s="3"/>
      <c r="G159" s="4"/>
    </row>
    <row r="160" spans="6:7" ht="14.25" x14ac:dyDescent="0.2">
      <c r="F160" s="3"/>
      <c r="G160" s="4"/>
    </row>
    <row r="161" spans="6:7" ht="14.25" x14ac:dyDescent="0.2">
      <c r="F161" s="3"/>
      <c r="G161" s="4"/>
    </row>
    <row r="162" spans="6:7" ht="14.25" x14ac:dyDescent="0.2">
      <c r="F162" s="3"/>
      <c r="G162" s="4"/>
    </row>
    <row r="163" spans="6:7" ht="14.25" x14ac:dyDescent="0.2">
      <c r="F163" s="3"/>
      <c r="G163" s="4"/>
    </row>
    <row r="164" spans="6:7" ht="14.25" x14ac:dyDescent="0.2">
      <c r="F164" s="3"/>
      <c r="G164" s="4"/>
    </row>
    <row r="165" spans="6:7" ht="14.25" x14ac:dyDescent="0.2">
      <c r="F165" s="3"/>
      <c r="G165" s="4"/>
    </row>
    <row r="166" spans="6:7" ht="14.25" x14ac:dyDescent="0.2">
      <c r="F166" s="3"/>
      <c r="G166" s="4"/>
    </row>
    <row r="167" spans="6:7" ht="14.25" x14ac:dyDescent="0.2">
      <c r="F167" s="3"/>
      <c r="G167" s="4"/>
    </row>
    <row r="168" spans="6:7" ht="14.25" x14ac:dyDescent="0.2">
      <c r="F168" s="3"/>
      <c r="G168" s="4"/>
    </row>
    <row r="169" spans="6:7" ht="14.25" x14ac:dyDescent="0.2">
      <c r="F169" s="3"/>
      <c r="G169" s="4"/>
    </row>
    <row r="170" spans="6:7" ht="14.25" x14ac:dyDescent="0.2">
      <c r="F170" s="3"/>
      <c r="G170" s="4"/>
    </row>
    <row r="171" spans="6:7" ht="14.25" x14ac:dyDescent="0.2">
      <c r="F171" s="3"/>
      <c r="G171" s="4"/>
    </row>
    <row r="172" spans="6:7" ht="14.25" x14ac:dyDescent="0.2">
      <c r="F172" s="3"/>
      <c r="G172" s="4"/>
    </row>
    <row r="173" spans="6:7" ht="14.25" x14ac:dyDescent="0.2">
      <c r="F173" s="3"/>
      <c r="G173" s="4"/>
    </row>
    <row r="174" spans="6:7" ht="14.25" x14ac:dyDescent="0.2">
      <c r="F174" s="3"/>
      <c r="G174" s="4"/>
    </row>
    <row r="175" spans="6:7" ht="14.25" x14ac:dyDescent="0.2">
      <c r="F175" s="3"/>
      <c r="G175" s="4"/>
    </row>
    <row r="176" spans="6:7" ht="14.25" x14ac:dyDescent="0.2">
      <c r="F176" s="3"/>
      <c r="G176" s="4"/>
    </row>
    <row r="177" spans="6:7" ht="14.25" x14ac:dyDescent="0.2">
      <c r="F177" s="3"/>
      <c r="G177" s="4"/>
    </row>
    <row r="178" spans="6:7" ht="14.25" x14ac:dyDescent="0.2">
      <c r="F178" s="3"/>
      <c r="G178" s="4"/>
    </row>
    <row r="179" spans="6:7" ht="14.25" x14ac:dyDescent="0.2">
      <c r="F179" s="3"/>
      <c r="G179" s="4"/>
    </row>
    <row r="180" spans="6:7" ht="14.25" x14ac:dyDescent="0.2">
      <c r="F180" s="3"/>
      <c r="G180" s="4"/>
    </row>
    <row r="181" spans="6:7" ht="14.25" x14ac:dyDescent="0.2">
      <c r="F181" s="3"/>
      <c r="G181" s="4"/>
    </row>
    <row r="182" spans="6:7" ht="14.25" x14ac:dyDescent="0.2">
      <c r="F182" s="3"/>
      <c r="G182" s="4"/>
    </row>
    <row r="183" spans="6:7" ht="14.25" x14ac:dyDescent="0.2">
      <c r="F183" s="3"/>
      <c r="G183" s="4"/>
    </row>
    <row r="184" spans="6:7" ht="14.25" x14ac:dyDescent="0.2">
      <c r="F184" s="3"/>
      <c r="G184" s="4"/>
    </row>
    <row r="185" spans="6:7" ht="14.25" x14ac:dyDescent="0.2">
      <c r="F185" s="3"/>
      <c r="G185" s="4"/>
    </row>
    <row r="186" spans="6:7" ht="14.25" x14ac:dyDescent="0.2">
      <c r="F186" s="3"/>
      <c r="G186" s="4"/>
    </row>
    <row r="187" spans="6:7" ht="14.25" x14ac:dyDescent="0.2">
      <c r="F187" s="3"/>
      <c r="G187" s="4"/>
    </row>
    <row r="188" spans="6:7" ht="14.25" x14ac:dyDescent="0.2">
      <c r="F188" s="3"/>
      <c r="G188" s="4"/>
    </row>
    <row r="189" spans="6:7" ht="14.25" x14ac:dyDescent="0.2">
      <c r="F189" s="3"/>
      <c r="G189" s="4"/>
    </row>
    <row r="190" spans="6:7" ht="14.25" x14ac:dyDescent="0.2">
      <c r="F190" s="3"/>
      <c r="G190" s="4"/>
    </row>
    <row r="191" spans="6:7" ht="14.25" x14ac:dyDescent="0.2">
      <c r="F191" s="3"/>
      <c r="G191" s="4"/>
    </row>
    <row r="192" spans="6:7" ht="14.25" x14ac:dyDescent="0.2">
      <c r="F192" s="3"/>
      <c r="G192" s="4"/>
    </row>
    <row r="193" spans="6:7" ht="14.25" x14ac:dyDescent="0.2">
      <c r="F193" s="3"/>
      <c r="G193" s="4"/>
    </row>
    <row r="194" spans="6:7" ht="14.25" x14ac:dyDescent="0.2">
      <c r="F194" s="3"/>
      <c r="G194" s="4"/>
    </row>
    <row r="195" spans="6:7" ht="14.25" x14ac:dyDescent="0.2">
      <c r="F195" s="3"/>
      <c r="G195" s="4"/>
    </row>
    <row r="196" spans="6:7" ht="14.25" x14ac:dyDescent="0.2">
      <c r="F196" s="3"/>
      <c r="G196" s="4"/>
    </row>
    <row r="197" spans="6:7" ht="14.25" x14ac:dyDescent="0.2">
      <c r="F197" s="3"/>
      <c r="G197" s="4"/>
    </row>
    <row r="198" spans="6:7" ht="14.25" x14ac:dyDescent="0.2">
      <c r="F198" s="3"/>
      <c r="G198" s="4"/>
    </row>
    <row r="199" spans="6:7" ht="14.25" x14ac:dyDescent="0.2">
      <c r="F199" s="3"/>
      <c r="G199" s="4"/>
    </row>
    <row r="200" spans="6:7" ht="14.25" x14ac:dyDescent="0.2">
      <c r="F200" s="3"/>
      <c r="G200" s="4"/>
    </row>
    <row r="201" spans="6:7" ht="14.25" x14ac:dyDescent="0.2">
      <c r="F201" s="3"/>
      <c r="G201" s="4"/>
    </row>
    <row r="202" spans="6:7" ht="14.25" x14ac:dyDescent="0.2">
      <c r="F202" s="3"/>
      <c r="G202" s="4"/>
    </row>
    <row r="203" spans="6:7" ht="14.25" x14ac:dyDescent="0.2">
      <c r="F203" s="3"/>
      <c r="G203" s="4"/>
    </row>
    <row r="204" spans="6:7" ht="14.25" x14ac:dyDescent="0.2">
      <c r="F204" s="3"/>
      <c r="G204" s="4"/>
    </row>
    <row r="205" spans="6:7" ht="14.25" x14ac:dyDescent="0.2">
      <c r="F205" s="3"/>
      <c r="G205" s="4"/>
    </row>
    <row r="206" spans="6:7" ht="14.25" x14ac:dyDescent="0.2">
      <c r="F206" s="3"/>
      <c r="G206" s="4"/>
    </row>
    <row r="207" spans="6:7" ht="14.25" x14ac:dyDescent="0.2">
      <c r="F207" s="3"/>
      <c r="G207" s="4"/>
    </row>
    <row r="208" spans="6:7" ht="14.25" x14ac:dyDescent="0.2">
      <c r="F208" s="3"/>
      <c r="G208" s="4"/>
    </row>
    <row r="209" spans="6:7" ht="14.25" x14ac:dyDescent="0.2">
      <c r="F209" s="3"/>
      <c r="G209" s="4"/>
    </row>
    <row r="210" spans="6:7" ht="14.25" x14ac:dyDescent="0.2">
      <c r="F210" s="3"/>
      <c r="G210" s="4"/>
    </row>
    <row r="211" spans="6:7" ht="14.25" x14ac:dyDescent="0.2">
      <c r="F211" s="3"/>
      <c r="G211" s="4"/>
    </row>
    <row r="212" spans="6:7" ht="14.25" x14ac:dyDescent="0.2">
      <c r="F212" s="3"/>
      <c r="G212" s="4"/>
    </row>
    <row r="213" spans="6:7" ht="14.25" x14ac:dyDescent="0.2">
      <c r="F213" s="3"/>
      <c r="G213" s="4"/>
    </row>
    <row r="214" spans="6:7" ht="14.25" x14ac:dyDescent="0.2">
      <c r="F214" s="3"/>
      <c r="G214" s="4"/>
    </row>
    <row r="215" spans="6:7" ht="14.25" x14ac:dyDescent="0.2">
      <c r="F215" s="3"/>
      <c r="G215" s="4"/>
    </row>
    <row r="216" spans="6:7" ht="14.25" x14ac:dyDescent="0.2">
      <c r="F216" s="3"/>
      <c r="G216" s="4"/>
    </row>
    <row r="217" spans="6:7" ht="14.25" x14ac:dyDescent="0.2">
      <c r="F217" s="3"/>
      <c r="G217" s="4"/>
    </row>
    <row r="218" spans="6:7" ht="14.25" x14ac:dyDescent="0.2">
      <c r="F218" s="3"/>
      <c r="G218" s="4"/>
    </row>
    <row r="219" spans="6:7" ht="14.25" x14ac:dyDescent="0.2">
      <c r="F219" s="3"/>
      <c r="G219" s="4"/>
    </row>
    <row r="220" spans="6:7" ht="14.25" x14ac:dyDescent="0.2">
      <c r="F220" s="3"/>
      <c r="G220" s="4"/>
    </row>
    <row r="221" spans="6:7" ht="14.25" x14ac:dyDescent="0.2">
      <c r="F221" s="3"/>
      <c r="G221" s="4"/>
    </row>
    <row r="222" spans="6:7" ht="14.25" x14ac:dyDescent="0.2">
      <c r="F222" s="3"/>
      <c r="G222" s="4"/>
    </row>
    <row r="223" spans="6:7" ht="14.25" x14ac:dyDescent="0.2">
      <c r="F223" s="3"/>
      <c r="G223" s="4"/>
    </row>
    <row r="224" spans="6:7" ht="14.25" x14ac:dyDescent="0.2">
      <c r="F224" s="3"/>
      <c r="G224" s="4"/>
    </row>
    <row r="225" spans="6:7" ht="14.25" x14ac:dyDescent="0.2">
      <c r="F225" s="3"/>
      <c r="G225" s="4"/>
    </row>
    <row r="226" spans="6:7" ht="14.25" x14ac:dyDescent="0.2">
      <c r="F226" s="3"/>
      <c r="G226" s="4"/>
    </row>
    <row r="227" spans="6:7" ht="14.25" x14ac:dyDescent="0.2">
      <c r="F227" s="3"/>
      <c r="G227" s="4"/>
    </row>
    <row r="228" spans="6:7" ht="14.25" x14ac:dyDescent="0.2">
      <c r="F228" s="3"/>
      <c r="G228" s="4"/>
    </row>
    <row r="229" spans="6:7" ht="14.25" x14ac:dyDescent="0.2">
      <c r="F229" s="3"/>
      <c r="G229" s="4"/>
    </row>
    <row r="230" spans="6:7" ht="14.25" x14ac:dyDescent="0.2">
      <c r="F230" s="3"/>
      <c r="G230" s="4"/>
    </row>
    <row r="231" spans="6:7" ht="14.25" x14ac:dyDescent="0.2">
      <c r="F231" s="3"/>
      <c r="G231" s="4"/>
    </row>
    <row r="232" spans="6:7" ht="14.25" x14ac:dyDescent="0.2">
      <c r="F232" s="3"/>
      <c r="G232" s="4"/>
    </row>
    <row r="233" spans="6:7" ht="14.25" x14ac:dyDescent="0.2">
      <c r="F233" s="3"/>
      <c r="G233" s="4"/>
    </row>
    <row r="234" spans="6:7" ht="14.25" x14ac:dyDescent="0.2">
      <c r="F234" s="3"/>
      <c r="G234" s="4"/>
    </row>
    <row r="235" spans="6:7" ht="14.25" x14ac:dyDescent="0.2">
      <c r="F235" s="3"/>
      <c r="G235" s="4"/>
    </row>
    <row r="236" spans="6:7" ht="14.25" x14ac:dyDescent="0.2">
      <c r="F236" s="3"/>
      <c r="G236" s="4"/>
    </row>
    <row r="237" spans="6:7" ht="14.25" x14ac:dyDescent="0.2">
      <c r="F237" s="3"/>
      <c r="G237" s="4"/>
    </row>
    <row r="238" spans="6:7" ht="14.25" x14ac:dyDescent="0.2">
      <c r="F238" s="3"/>
      <c r="G238" s="4"/>
    </row>
    <row r="239" spans="6:7" ht="14.25" x14ac:dyDescent="0.2">
      <c r="F239" s="3"/>
      <c r="G239" s="4"/>
    </row>
    <row r="240" spans="6:7" ht="14.25" x14ac:dyDescent="0.2">
      <c r="F240" s="3"/>
      <c r="G240" s="4"/>
    </row>
    <row r="241" spans="6:7" ht="14.25" x14ac:dyDescent="0.2">
      <c r="F241" s="3"/>
      <c r="G241" s="4"/>
    </row>
    <row r="242" spans="6:7" ht="14.25" x14ac:dyDescent="0.2">
      <c r="F242" s="3"/>
      <c r="G242" s="4"/>
    </row>
    <row r="243" spans="6:7" ht="14.25" x14ac:dyDescent="0.2">
      <c r="F243" s="3"/>
      <c r="G243" s="4"/>
    </row>
    <row r="244" spans="6:7" ht="14.25" x14ac:dyDescent="0.2">
      <c r="F244" s="3"/>
      <c r="G244" s="4"/>
    </row>
    <row r="245" spans="6:7" ht="14.25" x14ac:dyDescent="0.2">
      <c r="F245" s="3"/>
      <c r="G245" s="4"/>
    </row>
    <row r="246" spans="6:7" ht="14.25" x14ac:dyDescent="0.2">
      <c r="F246" s="3"/>
      <c r="G246" s="4"/>
    </row>
    <row r="247" spans="6:7" ht="14.25" x14ac:dyDescent="0.2">
      <c r="F247" s="3"/>
      <c r="G247" s="4"/>
    </row>
    <row r="248" spans="6:7" ht="14.25" x14ac:dyDescent="0.2">
      <c r="F248" s="3"/>
      <c r="G248" s="4"/>
    </row>
    <row r="249" spans="6:7" ht="14.25" x14ac:dyDescent="0.2">
      <c r="F249" s="3"/>
      <c r="G249" s="4"/>
    </row>
    <row r="250" spans="6:7" ht="14.25" x14ac:dyDescent="0.2">
      <c r="F250" s="3"/>
      <c r="G250" s="4"/>
    </row>
    <row r="251" spans="6:7" ht="14.25" x14ac:dyDescent="0.2">
      <c r="F251" s="3"/>
      <c r="G251" s="4"/>
    </row>
    <row r="252" spans="6:7" ht="14.25" x14ac:dyDescent="0.2">
      <c r="F252" s="3"/>
      <c r="G252" s="4"/>
    </row>
    <row r="253" spans="6:7" ht="14.25" x14ac:dyDescent="0.2">
      <c r="F253" s="3"/>
      <c r="G253" s="4"/>
    </row>
    <row r="254" spans="6:7" ht="14.25" x14ac:dyDescent="0.2">
      <c r="F254" s="3"/>
      <c r="G254" s="4"/>
    </row>
    <row r="255" spans="6:7" ht="14.25" x14ac:dyDescent="0.2">
      <c r="F255" s="3"/>
      <c r="G255" s="4"/>
    </row>
    <row r="256" spans="6:7" ht="14.25" x14ac:dyDescent="0.2">
      <c r="F256" s="3"/>
      <c r="G256" s="4"/>
    </row>
    <row r="257" spans="6:7" ht="14.25" x14ac:dyDescent="0.2">
      <c r="F257" s="3"/>
      <c r="G257" s="4"/>
    </row>
    <row r="258" spans="6:7" ht="14.25" x14ac:dyDescent="0.2">
      <c r="F258" s="3"/>
      <c r="G258" s="4"/>
    </row>
    <row r="259" spans="6:7" ht="14.25" x14ac:dyDescent="0.2">
      <c r="F259" s="3"/>
      <c r="G259" s="4"/>
    </row>
    <row r="260" spans="6:7" ht="14.25" x14ac:dyDescent="0.2">
      <c r="F260" s="3"/>
      <c r="G260" s="4"/>
    </row>
    <row r="261" spans="6:7" ht="14.25" x14ac:dyDescent="0.2">
      <c r="F261" s="3"/>
      <c r="G261" s="4"/>
    </row>
    <row r="262" spans="6:7" ht="14.25" x14ac:dyDescent="0.2">
      <c r="F262" s="3"/>
      <c r="G262" s="4"/>
    </row>
    <row r="263" spans="6:7" ht="14.25" x14ac:dyDescent="0.2">
      <c r="F263" s="3"/>
      <c r="G263" s="4"/>
    </row>
    <row r="264" spans="6:7" ht="14.25" x14ac:dyDescent="0.2">
      <c r="F264" s="3"/>
      <c r="G264" s="4"/>
    </row>
    <row r="265" spans="6:7" ht="14.25" x14ac:dyDescent="0.2">
      <c r="F265" s="3"/>
      <c r="G265" s="4"/>
    </row>
    <row r="266" spans="6:7" ht="14.25" x14ac:dyDescent="0.2">
      <c r="F266" s="3"/>
      <c r="G266" s="4"/>
    </row>
    <row r="267" spans="6:7" ht="14.25" x14ac:dyDescent="0.2">
      <c r="F267" s="3"/>
      <c r="G267" s="4"/>
    </row>
    <row r="268" spans="6:7" ht="14.25" x14ac:dyDescent="0.2">
      <c r="F268" s="3"/>
      <c r="G268" s="4"/>
    </row>
    <row r="269" spans="6:7" ht="14.25" x14ac:dyDescent="0.2">
      <c r="F269" s="3"/>
      <c r="G269" s="4"/>
    </row>
    <row r="270" spans="6:7" ht="14.25" x14ac:dyDescent="0.2">
      <c r="F270" s="3"/>
      <c r="G270" s="4"/>
    </row>
    <row r="271" spans="6:7" ht="14.25" x14ac:dyDescent="0.2">
      <c r="F271" s="3"/>
      <c r="G271" s="4"/>
    </row>
    <row r="272" spans="6:7" ht="14.25" x14ac:dyDescent="0.2">
      <c r="F272" s="3"/>
      <c r="G272" s="4"/>
    </row>
    <row r="273" spans="6:7" ht="14.25" x14ac:dyDescent="0.2">
      <c r="F273" s="3"/>
      <c r="G273" s="4"/>
    </row>
    <row r="274" spans="6:7" ht="14.25" x14ac:dyDescent="0.2">
      <c r="F274" s="3"/>
      <c r="G274" s="4"/>
    </row>
    <row r="275" spans="6:7" ht="14.25" x14ac:dyDescent="0.2">
      <c r="F275" s="3"/>
      <c r="G275" s="4"/>
    </row>
    <row r="276" spans="6:7" ht="14.25" x14ac:dyDescent="0.2">
      <c r="F276" s="3"/>
      <c r="G276" s="4"/>
    </row>
    <row r="277" spans="6:7" ht="14.25" x14ac:dyDescent="0.2">
      <c r="F277" s="3"/>
      <c r="G277" s="4"/>
    </row>
    <row r="278" spans="6:7" ht="14.25" x14ac:dyDescent="0.2">
      <c r="F278" s="3"/>
      <c r="G278" s="4"/>
    </row>
    <row r="279" spans="6:7" ht="14.25" x14ac:dyDescent="0.2">
      <c r="F279" s="3"/>
      <c r="G279" s="4"/>
    </row>
    <row r="280" spans="6:7" ht="14.25" x14ac:dyDescent="0.2">
      <c r="F280" s="3"/>
      <c r="G280" s="4"/>
    </row>
    <row r="281" spans="6:7" ht="14.25" x14ac:dyDescent="0.2">
      <c r="F281" s="3"/>
      <c r="G281" s="4"/>
    </row>
    <row r="282" spans="6:7" ht="14.25" x14ac:dyDescent="0.2">
      <c r="F282" s="3"/>
      <c r="G282" s="4"/>
    </row>
    <row r="283" spans="6:7" ht="14.25" x14ac:dyDescent="0.2">
      <c r="F283" s="3"/>
      <c r="G283" s="4"/>
    </row>
    <row r="284" spans="6:7" ht="14.25" x14ac:dyDescent="0.2">
      <c r="F284" s="3"/>
      <c r="G284" s="4"/>
    </row>
    <row r="285" spans="6:7" ht="14.25" x14ac:dyDescent="0.2">
      <c r="F285" s="3"/>
      <c r="G285" s="4"/>
    </row>
    <row r="286" spans="6:7" ht="14.25" x14ac:dyDescent="0.2">
      <c r="F286" s="3"/>
      <c r="G286" s="4"/>
    </row>
    <row r="287" spans="6:7" ht="14.25" x14ac:dyDescent="0.2">
      <c r="F287" s="3"/>
      <c r="G287" s="4"/>
    </row>
    <row r="288" spans="6:7" ht="14.25" x14ac:dyDescent="0.2">
      <c r="F288" s="3"/>
      <c r="G288" s="4"/>
    </row>
    <row r="289" spans="6:7" ht="14.25" x14ac:dyDescent="0.2">
      <c r="F289" s="3"/>
      <c r="G289" s="4"/>
    </row>
    <row r="290" spans="6:7" ht="14.25" x14ac:dyDescent="0.2">
      <c r="F290" s="3"/>
      <c r="G290" s="4"/>
    </row>
    <row r="291" spans="6:7" ht="14.25" x14ac:dyDescent="0.2">
      <c r="F291" s="3"/>
      <c r="G291" s="4"/>
    </row>
    <row r="292" spans="6:7" ht="14.25" x14ac:dyDescent="0.2">
      <c r="F292" s="3"/>
      <c r="G292" s="4"/>
    </row>
    <row r="293" spans="6:7" ht="14.25" x14ac:dyDescent="0.2">
      <c r="F293" s="3"/>
      <c r="G293" s="4"/>
    </row>
    <row r="294" spans="6:7" ht="14.25" x14ac:dyDescent="0.2">
      <c r="F294" s="3"/>
      <c r="G294" s="4"/>
    </row>
    <row r="295" spans="6:7" ht="14.25" x14ac:dyDescent="0.2">
      <c r="F295" s="3"/>
      <c r="G295" s="4"/>
    </row>
    <row r="296" spans="6:7" ht="14.25" x14ac:dyDescent="0.2">
      <c r="F296" s="3"/>
      <c r="G296" s="4"/>
    </row>
    <row r="297" spans="6:7" ht="14.25" x14ac:dyDescent="0.2">
      <c r="F297" s="3"/>
      <c r="G297" s="4"/>
    </row>
    <row r="298" spans="6:7" ht="14.25" x14ac:dyDescent="0.2">
      <c r="F298" s="3"/>
      <c r="G298" s="4"/>
    </row>
    <row r="299" spans="6:7" ht="14.25" x14ac:dyDescent="0.2">
      <c r="F299" s="3"/>
      <c r="G299" s="4"/>
    </row>
    <row r="300" spans="6:7" ht="14.25" x14ac:dyDescent="0.2">
      <c r="F300" s="3"/>
      <c r="G300" s="4"/>
    </row>
    <row r="301" spans="6:7" ht="14.25" x14ac:dyDescent="0.2">
      <c r="F301" s="3"/>
      <c r="G301" s="4"/>
    </row>
    <row r="302" spans="6:7" ht="14.25" x14ac:dyDescent="0.2">
      <c r="F302" s="3"/>
      <c r="G302" s="4"/>
    </row>
    <row r="303" spans="6:7" ht="14.25" x14ac:dyDescent="0.2">
      <c r="F303" s="3"/>
      <c r="G303" s="4"/>
    </row>
    <row r="304" spans="6:7" ht="14.25" x14ac:dyDescent="0.2">
      <c r="F304" s="3"/>
      <c r="G304" s="4"/>
    </row>
    <row r="305" spans="6:7" ht="14.25" x14ac:dyDescent="0.2">
      <c r="F305" s="3"/>
      <c r="G305" s="4"/>
    </row>
    <row r="306" spans="6:7" ht="14.25" x14ac:dyDescent="0.2">
      <c r="F306" s="3"/>
      <c r="G306" s="4"/>
    </row>
    <row r="307" spans="6:7" ht="14.25" x14ac:dyDescent="0.2">
      <c r="F307" s="3"/>
      <c r="G307" s="4"/>
    </row>
    <row r="308" spans="6:7" ht="14.25" x14ac:dyDescent="0.2">
      <c r="F308" s="3"/>
      <c r="G308" s="4"/>
    </row>
    <row r="309" spans="6:7" ht="14.25" x14ac:dyDescent="0.2">
      <c r="F309" s="3"/>
      <c r="G309" s="4"/>
    </row>
    <row r="310" spans="6:7" ht="14.25" x14ac:dyDescent="0.2">
      <c r="F310" s="3"/>
      <c r="G310" s="4"/>
    </row>
    <row r="311" spans="6:7" ht="14.25" x14ac:dyDescent="0.2">
      <c r="F311" s="3"/>
      <c r="G311" s="4"/>
    </row>
    <row r="312" spans="6:7" ht="14.25" x14ac:dyDescent="0.2">
      <c r="F312" s="3"/>
      <c r="G312" s="4"/>
    </row>
    <row r="313" spans="6:7" ht="14.25" x14ac:dyDescent="0.2">
      <c r="F313" s="3"/>
      <c r="G313" s="4"/>
    </row>
    <row r="314" spans="6:7" ht="14.25" x14ac:dyDescent="0.2">
      <c r="F314" s="3"/>
      <c r="G314" s="4"/>
    </row>
    <row r="315" spans="6:7" ht="14.25" x14ac:dyDescent="0.2">
      <c r="F315" s="3"/>
      <c r="G315" s="4"/>
    </row>
    <row r="316" spans="6:7" ht="14.25" x14ac:dyDescent="0.2">
      <c r="F316" s="3"/>
      <c r="G316" s="4"/>
    </row>
    <row r="317" spans="6:7" ht="14.25" x14ac:dyDescent="0.2">
      <c r="F317" s="3"/>
      <c r="G317" s="4"/>
    </row>
    <row r="318" spans="6:7" ht="14.25" x14ac:dyDescent="0.2">
      <c r="F318" s="3"/>
      <c r="G318" s="4"/>
    </row>
    <row r="319" spans="6:7" ht="14.25" x14ac:dyDescent="0.2">
      <c r="F319" s="3"/>
      <c r="G319" s="4"/>
    </row>
    <row r="320" spans="6:7" ht="14.25" x14ac:dyDescent="0.2">
      <c r="F320" s="3"/>
      <c r="G320" s="4"/>
    </row>
    <row r="321" spans="6:7" ht="14.25" x14ac:dyDescent="0.2">
      <c r="F321" s="3"/>
      <c r="G321" s="4"/>
    </row>
    <row r="322" spans="6:7" ht="14.25" x14ac:dyDescent="0.2">
      <c r="F322" s="3"/>
      <c r="G322" s="4"/>
    </row>
    <row r="323" spans="6:7" ht="14.25" x14ac:dyDescent="0.2">
      <c r="F323" s="3"/>
      <c r="G323" s="4"/>
    </row>
    <row r="324" spans="6:7" ht="14.25" x14ac:dyDescent="0.2">
      <c r="F324" s="3"/>
      <c r="G324" s="4"/>
    </row>
    <row r="325" spans="6:7" ht="14.25" x14ac:dyDescent="0.2">
      <c r="F325" s="3"/>
      <c r="G325" s="4"/>
    </row>
    <row r="326" spans="6:7" ht="14.25" x14ac:dyDescent="0.2">
      <c r="F326" s="3"/>
      <c r="G326" s="4"/>
    </row>
    <row r="327" spans="6:7" ht="14.25" x14ac:dyDescent="0.2">
      <c r="F327" s="3"/>
      <c r="G327" s="4"/>
    </row>
    <row r="328" spans="6:7" ht="14.25" x14ac:dyDescent="0.2">
      <c r="F328" s="3"/>
      <c r="G328" s="4"/>
    </row>
    <row r="329" spans="6:7" ht="14.25" x14ac:dyDescent="0.2">
      <c r="F329" s="3"/>
      <c r="G329" s="4"/>
    </row>
    <row r="330" spans="6:7" ht="14.25" x14ac:dyDescent="0.2">
      <c r="F330" s="3"/>
      <c r="G330" s="4"/>
    </row>
    <row r="331" spans="6:7" ht="14.25" x14ac:dyDescent="0.2">
      <c r="F331" s="3"/>
      <c r="G331" s="4"/>
    </row>
    <row r="332" spans="6:7" ht="14.25" x14ac:dyDescent="0.2">
      <c r="F332" s="3"/>
      <c r="G332" s="4"/>
    </row>
    <row r="333" spans="6:7" ht="14.25" x14ac:dyDescent="0.2">
      <c r="F333" s="3"/>
      <c r="G333" s="4"/>
    </row>
    <row r="334" spans="6:7" ht="14.25" x14ac:dyDescent="0.2">
      <c r="F334" s="3"/>
      <c r="G334" s="4"/>
    </row>
    <row r="335" spans="6:7" ht="14.25" x14ac:dyDescent="0.2">
      <c r="F335" s="3"/>
      <c r="G335" s="4"/>
    </row>
    <row r="336" spans="6:7" ht="14.25" x14ac:dyDescent="0.2">
      <c r="F336" s="3"/>
      <c r="G336" s="4"/>
    </row>
    <row r="337" spans="6:7" ht="14.25" x14ac:dyDescent="0.2">
      <c r="F337" s="3"/>
      <c r="G337" s="4"/>
    </row>
    <row r="338" spans="6:7" ht="14.25" x14ac:dyDescent="0.2">
      <c r="F338" s="3"/>
      <c r="G338" s="4"/>
    </row>
    <row r="339" spans="6:7" ht="14.25" x14ac:dyDescent="0.2">
      <c r="F339" s="3"/>
      <c r="G339" s="4"/>
    </row>
    <row r="340" spans="6:7" ht="14.25" x14ac:dyDescent="0.2">
      <c r="F340" s="3"/>
      <c r="G340" s="4"/>
    </row>
    <row r="341" spans="6:7" ht="14.25" x14ac:dyDescent="0.2">
      <c r="F341" s="3"/>
      <c r="G341" s="4"/>
    </row>
    <row r="342" spans="6:7" ht="14.25" x14ac:dyDescent="0.2">
      <c r="F342" s="3"/>
      <c r="G342" s="4"/>
    </row>
    <row r="343" spans="6:7" ht="14.25" x14ac:dyDescent="0.2">
      <c r="F343" s="3"/>
      <c r="G343" s="4"/>
    </row>
    <row r="344" spans="6:7" ht="14.25" x14ac:dyDescent="0.2">
      <c r="F344" s="3"/>
      <c r="G344" s="4"/>
    </row>
    <row r="345" spans="6:7" ht="14.25" x14ac:dyDescent="0.2">
      <c r="F345" s="3"/>
      <c r="G345" s="4"/>
    </row>
    <row r="346" spans="6:7" ht="14.25" x14ac:dyDescent="0.2">
      <c r="F346" s="3"/>
      <c r="G346" s="4"/>
    </row>
    <row r="347" spans="6:7" ht="14.25" x14ac:dyDescent="0.2">
      <c r="F347" s="3"/>
      <c r="G347" s="4"/>
    </row>
    <row r="348" spans="6:7" ht="14.25" x14ac:dyDescent="0.2">
      <c r="F348" s="3"/>
      <c r="G348" s="4"/>
    </row>
    <row r="349" spans="6:7" ht="14.25" x14ac:dyDescent="0.2">
      <c r="F349" s="3"/>
      <c r="G349" s="4"/>
    </row>
    <row r="350" spans="6:7" ht="14.25" x14ac:dyDescent="0.2">
      <c r="F350" s="3"/>
      <c r="G350" s="4"/>
    </row>
    <row r="351" spans="6:7" ht="14.25" x14ac:dyDescent="0.2">
      <c r="F351" s="3"/>
      <c r="G351" s="4"/>
    </row>
    <row r="352" spans="6:7" ht="14.25" x14ac:dyDescent="0.2">
      <c r="F352" s="3"/>
      <c r="G352" s="4"/>
    </row>
    <row r="353" spans="6:7" ht="14.25" x14ac:dyDescent="0.2">
      <c r="F353" s="3"/>
      <c r="G353" s="4"/>
    </row>
    <row r="354" spans="6:7" ht="14.25" x14ac:dyDescent="0.2">
      <c r="F354" s="3"/>
      <c r="G354" s="4"/>
    </row>
    <row r="355" spans="6:7" ht="14.25" x14ac:dyDescent="0.2">
      <c r="F355" s="3"/>
      <c r="G355" s="4"/>
    </row>
    <row r="356" spans="6:7" ht="14.25" x14ac:dyDescent="0.2">
      <c r="F356" s="3"/>
      <c r="G356" s="4"/>
    </row>
    <row r="357" spans="6:7" ht="14.25" x14ac:dyDescent="0.2">
      <c r="F357" s="3"/>
      <c r="G357" s="4"/>
    </row>
    <row r="358" spans="6:7" ht="14.25" x14ac:dyDescent="0.2">
      <c r="F358" s="3"/>
      <c r="G358" s="4"/>
    </row>
    <row r="359" spans="6:7" ht="14.25" x14ac:dyDescent="0.2">
      <c r="F359" s="3"/>
      <c r="G359" s="4"/>
    </row>
    <row r="360" spans="6:7" ht="14.25" x14ac:dyDescent="0.2">
      <c r="F360" s="3"/>
      <c r="G360" s="4"/>
    </row>
    <row r="361" spans="6:7" ht="14.25" x14ac:dyDescent="0.2">
      <c r="F361" s="3"/>
      <c r="G361" s="4"/>
    </row>
    <row r="362" spans="6:7" ht="14.25" x14ac:dyDescent="0.2">
      <c r="F362" s="3"/>
      <c r="G362" s="4"/>
    </row>
    <row r="363" spans="6:7" ht="14.25" x14ac:dyDescent="0.2">
      <c r="F363" s="3"/>
      <c r="G363" s="4"/>
    </row>
    <row r="364" spans="6:7" ht="14.25" x14ac:dyDescent="0.2">
      <c r="F364" s="3"/>
      <c r="G364" s="4"/>
    </row>
    <row r="365" spans="6:7" ht="14.25" x14ac:dyDescent="0.2">
      <c r="F365" s="3"/>
      <c r="G365" s="4"/>
    </row>
    <row r="366" spans="6:7" ht="14.25" x14ac:dyDescent="0.2">
      <c r="F366" s="3"/>
      <c r="G366" s="4"/>
    </row>
    <row r="367" spans="6:7" ht="14.25" x14ac:dyDescent="0.2">
      <c r="F367" s="3"/>
      <c r="G367" s="4"/>
    </row>
    <row r="368" spans="6:7" ht="14.25" x14ac:dyDescent="0.2">
      <c r="F368" s="3"/>
      <c r="G368" s="4"/>
    </row>
    <row r="369" spans="6:7" ht="14.25" x14ac:dyDescent="0.2">
      <c r="F369" s="3"/>
      <c r="G369" s="4"/>
    </row>
    <row r="370" spans="6:7" ht="14.25" x14ac:dyDescent="0.2">
      <c r="F370" s="3"/>
      <c r="G370" s="4"/>
    </row>
    <row r="371" spans="6:7" ht="14.25" x14ac:dyDescent="0.2">
      <c r="F371" s="3"/>
      <c r="G371" s="4"/>
    </row>
    <row r="372" spans="6:7" ht="14.25" x14ac:dyDescent="0.2">
      <c r="F372" s="3"/>
      <c r="G372" s="4"/>
    </row>
    <row r="373" spans="6:7" ht="14.25" x14ac:dyDescent="0.2">
      <c r="F373" s="3"/>
      <c r="G373" s="4"/>
    </row>
    <row r="374" spans="6:7" ht="14.25" x14ac:dyDescent="0.2">
      <c r="F374" s="3"/>
      <c r="G374" s="4"/>
    </row>
    <row r="375" spans="6:7" ht="14.25" x14ac:dyDescent="0.2">
      <c r="F375" s="3"/>
      <c r="G375" s="4"/>
    </row>
    <row r="376" spans="6:7" ht="14.25" x14ac:dyDescent="0.2">
      <c r="F376" s="3"/>
      <c r="G376" s="4"/>
    </row>
    <row r="377" spans="6:7" ht="14.25" x14ac:dyDescent="0.2">
      <c r="F377" s="3"/>
      <c r="G377" s="4"/>
    </row>
    <row r="378" spans="6:7" ht="14.25" x14ac:dyDescent="0.2">
      <c r="F378" s="3"/>
      <c r="G378" s="4"/>
    </row>
    <row r="379" spans="6:7" ht="14.25" x14ac:dyDescent="0.2">
      <c r="F379" s="3"/>
      <c r="G379" s="4"/>
    </row>
    <row r="380" spans="6:7" ht="14.25" x14ac:dyDescent="0.2">
      <c r="F380" s="3"/>
      <c r="G380" s="4"/>
    </row>
    <row r="381" spans="6:7" ht="14.25" x14ac:dyDescent="0.2">
      <c r="F381" s="3"/>
      <c r="G381" s="4"/>
    </row>
    <row r="382" spans="6:7" ht="14.25" x14ac:dyDescent="0.2">
      <c r="F382" s="3"/>
      <c r="G382" s="4"/>
    </row>
    <row r="383" spans="6:7" ht="14.25" x14ac:dyDescent="0.2">
      <c r="F383" s="3"/>
      <c r="G383" s="4"/>
    </row>
    <row r="384" spans="6:7" ht="14.25" x14ac:dyDescent="0.2">
      <c r="F384" s="3"/>
      <c r="G384" s="4"/>
    </row>
    <row r="385" spans="6:7" ht="14.25" x14ac:dyDescent="0.2">
      <c r="F385" s="3"/>
      <c r="G385" s="4"/>
    </row>
    <row r="386" spans="6:7" ht="14.25" x14ac:dyDescent="0.2">
      <c r="F386" s="3"/>
      <c r="G386" s="4"/>
    </row>
    <row r="387" spans="6:7" ht="14.25" x14ac:dyDescent="0.2">
      <c r="F387" s="3"/>
      <c r="G387" s="4"/>
    </row>
    <row r="388" spans="6:7" ht="14.25" x14ac:dyDescent="0.2">
      <c r="F388" s="3"/>
      <c r="G388" s="4"/>
    </row>
    <row r="389" spans="6:7" ht="14.25" x14ac:dyDescent="0.2">
      <c r="F389" s="3"/>
      <c r="G389" s="4"/>
    </row>
    <row r="390" spans="6:7" ht="14.25" x14ac:dyDescent="0.2">
      <c r="F390" s="3"/>
      <c r="G390" s="4"/>
    </row>
    <row r="391" spans="6:7" ht="14.25" x14ac:dyDescent="0.2">
      <c r="F391" s="3"/>
      <c r="G391" s="4"/>
    </row>
    <row r="392" spans="6:7" ht="14.25" x14ac:dyDescent="0.2">
      <c r="F392" s="3"/>
      <c r="G392" s="4"/>
    </row>
    <row r="393" spans="6:7" ht="14.25" x14ac:dyDescent="0.2">
      <c r="F393" s="3"/>
      <c r="G393" s="4"/>
    </row>
    <row r="394" spans="6:7" ht="14.25" x14ac:dyDescent="0.2">
      <c r="F394" s="3"/>
      <c r="G394" s="4"/>
    </row>
    <row r="395" spans="6:7" ht="14.25" x14ac:dyDescent="0.2">
      <c r="F395" s="3"/>
      <c r="G395" s="4"/>
    </row>
    <row r="396" spans="6:7" ht="14.25" x14ac:dyDescent="0.2">
      <c r="F396" s="3"/>
      <c r="G396" s="4"/>
    </row>
    <row r="397" spans="6:7" ht="14.25" x14ac:dyDescent="0.2">
      <c r="F397" s="3"/>
      <c r="G397" s="4"/>
    </row>
    <row r="398" spans="6:7" ht="14.25" x14ac:dyDescent="0.2">
      <c r="F398" s="3"/>
      <c r="G398" s="4"/>
    </row>
    <row r="399" spans="6:7" ht="14.25" x14ac:dyDescent="0.2">
      <c r="F399" s="3"/>
      <c r="G399" s="4"/>
    </row>
    <row r="400" spans="6:7" ht="14.25" x14ac:dyDescent="0.2">
      <c r="F400" s="3"/>
      <c r="G400" s="4"/>
    </row>
    <row r="401" spans="6:7" ht="14.25" x14ac:dyDescent="0.2">
      <c r="F401" s="3"/>
      <c r="G401" s="4"/>
    </row>
    <row r="402" spans="6:7" ht="14.25" x14ac:dyDescent="0.2">
      <c r="F402" s="3"/>
      <c r="G402" s="4"/>
    </row>
    <row r="403" spans="6:7" ht="14.25" x14ac:dyDescent="0.2">
      <c r="F403" s="3"/>
      <c r="G403" s="4"/>
    </row>
    <row r="404" spans="6:7" ht="14.25" x14ac:dyDescent="0.2">
      <c r="F404" s="3"/>
      <c r="G404" s="4"/>
    </row>
    <row r="405" spans="6:7" ht="14.25" x14ac:dyDescent="0.2">
      <c r="F405" s="3"/>
      <c r="G405" s="4"/>
    </row>
    <row r="406" spans="6:7" ht="14.25" x14ac:dyDescent="0.2">
      <c r="F406" s="3"/>
      <c r="G406" s="4"/>
    </row>
    <row r="407" spans="6:7" ht="14.25" x14ac:dyDescent="0.2">
      <c r="F407" s="3"/>
      <c r="G407" s="4"/>
    </row>
    <row r="408" spans="6:7" ht="14.25" x14ac:dyDescent="0.2">
      <c r="F408" s="3"/>
      <c r="G408" s="4"/>
    </row>
    <row r="409" spans="6:7" ht="14.25" x14ac:dyDescent="0.2">
      <c r="F409" s="3"/>
      <c r="G409" s="4"/>
    </row>
    <row r="410" spans="6:7" ht="14.25" x14ac:dyDescent="0.2">
      <c r="F410" s="3"/>
      <c r="G410" s="4"/>
    </row>
    <row r="411" spans="6:7" ht="14.25" x14ac:dyDescent="0.2">
      <c r="F411" s="3"/>
      <c r="G411" s="4"/>
    </row>
    <row r="412" spans="6:7" ht="14.25" x14ac:dyDescent="0.2">
      <c r="F412" s="3"/>
      <c r="G412" s="4"/>
    </row>
    <row r="413" spans="6:7" ht="14.25" x14ac:dyDescent="0.2">
      <c r="F413" s="3"/>
      <c r="G413" s="4"/>
    </row>
    <row r="414" spans="6:7" ht="14.25" x14ac:dyDescent="0.2">
      <c r="F414" s="3"/>
      <c r="G414" s="4"/>
    </row>
    <row r="415" spans="6:7" ht="14.25" x14ac:dyDescent="0.2">
      <c r="F415" s="3"/>
      <c r="G415" s="4"/>
    </row>
    <row r="416" spans="6:7" ht="14.25" x14ac:dyDescent="0.2">
      <c r="F416" s="3"/>
      <c r="G416" s="4"/>
    </row>
    <row r="417" spans="6:7" ht="14.25" x14ac:dyDescent="0.2">
      <c r="F417" s="3"/>
      <c r="G417" s="4"/>
    </row>
    <row r="418" spans="6:7" ht="14.25" x14ac:dyDescent="0.2">
      <c r="F418" s="3"/>
      <c r="G418" s="4"/>
    </row>
    <row r="419" spans="6:7" ht="14.25" x14ac:dyDescent="0.2">
      <c r="F419" s="3"/>
      <c r="G419" s="4"/>
    </row>
    <row r="420" spans="6:7" ht="14.25" x14ac:dyDescent="0.2">
      <c r="F420" s="3"/>
      <c r="G420" s="4"/>
    </row>
    <row r="421" spans="6:7" ht="14.25" x14ac:dyDescent="0.2">
      <c r="F421" s="3"/>
      <c r="G421" s="4"/>
    </row>
    <row r="422" spans="6:7" ht="14.25" x14ac:dyDescent="0.2">
      <c r="F422" s="3"/>
      <c r="G422" s="4"/>
    </row>
    <row r="423" spans="6:7" ht="14.25" x14ac:dyDescent="0.2">
      <c r="F423" s="3"/>
      <c r="G423" s="4"/>
    </row>
    <row r="424" spans="6:7" ht="14.25" x14ac:dyDescent="0.2">
      <c r="F424" s="3"/>
      <c r="G424" s="4"/>
    </row>
    <row r="425" spans="6:7" ht="14.25" x14ac:dyDescent="0.2">
      <c r="F425" s="3"/>
      <c r="G425" s="4"/>
    </row>
    <row r="426" spans="6:7" ht="14.25" x14ac:dyDescent="0.2">
      <c r="F426" s="3"/>
      <c r="G426" s="4"/>
    </row>
    <row r="427" spans="6:7" ht="14.25" x14ac:dyDescent="0.2">
      <c r="F427" s="3"/>
      <c r="G427" s="4"/>
    </row>
    <row r="428" spans="6:7" ht="14.25" x14ac:dyDescent="0.2">
      <c r="F428" s="3"/>
      <c r="G428" s="4"/>
    </row>
    <row r="429" spans="6:7" ht="14.25" x14ac:dyDescent="0.2">
      <c r="F429" s="3"/>
      <c r="G429" s="4"/>
    </row>
    <row r="430" spans="6:7" ht="14.25" x14ac:dyDescent="0.2">
      <c r="F430" s="3"/>
      <c r="G430" s="4"/>
    </row>
    <row r="431" spans="6:7" ht="14.25" x14ac:dyDescent="0.2">
      <c r="F431" s="3"/>
      <c r="G431" s="4"/>
    </row>
    <row r="432" spans="6:7" ht="14.25" x14ac:dyDescent="0.2">
      <c r="F432" s="3"/>
      <c r="G432" s="4"/>
    </row>
    <row r="433" spans="6:7" ht="14.25" x14ac:dyDescent="0.2">
      <c r="F433" s="3"/>
      <c r="G433" s="4"/>
    </row>
    <row r="434" spans="6:7" ht="14.25" x14ac:dyDescent="0.2">
      <c r="F434" s="3"/>
      <c r="G434" s="4"/>
    </row>
    <row r="435" spans="6:7" ht="14.25" x14ac:dyDescent="0.2">
      <c r="F435" s="3"/>
      <c r="G435" s="4"/>
    </row>
    <row r="436" spans="6:7" ht="14.25" x14ac:dyDescent="0.2">
      <c r="F436" s="3"/>
      <c r="G436" s="4"/>
    </row>
    <row r="437" spans="6:7" ht="14.25" x14ac:dyDescent="0.2">
      <c r="F437" s="3"/>
      <c r="G437" s="4"/>
    </row>
    <row r="438" spans="6:7" ht="14.25" x14ac:dyDescent="0.2">
      <c r="F438" s="3"/>
      <c r="G438" s="4"/>
    </row>
    <row r="439" spans="6:7" ht="14.25" x14ac:dyDescent="0.2">
      <c r="F439" s="3"/>
      <c r="G439" s="4"/>
    </row>
    <row r="440" spans="6:7" ht="14.25" x14ac:dyDescent="0.2">
      <c r="F440" s="3"/>
      <c r="G440" s="4"/>
    </row>
    <row r="441" spans="6:7" ht="14.25" x14ac:dyDescent="0.2">
      <c r="F441" s="3"/>
      <c r="G441" s="4"/>
    </row>
    <row r="442" spans="6:7" ht="14.25" x14ac:dyDescent="0.2">
      <c r="F442" s="3"/>
      <c r="G442" s="4"/>
    </row>
    <row r="443" spans="6:7" ht="14.25" x14ac:dyDescent="0.2">
      <c r="F443" s="3"/>
      <c r="G443" s="4"/>
    </row>
    <row r="444" spans="6:7" ht="14.25" x14ac:dyDescent="0.2">
      <c r="F444" s="3"/>
      <c r="G444" s="4"/>
    </row>
    <row r="445" spans="6:7" ht="14.25" x14ac:dyDescent="0.2">
      <c r="F445" s="3"/>
      <c r="G445" s="4"/>
    </row>
    <row r="446" spans="6:7" ht="14.25" x14ac:dyDescent="0.2">
      <c r="F446" s="3"/>
      <c r="G446" s="4"/>
    </row>
    <row r="447" spans="6:7" ht="14.25" x14ac:dyDescent="0.2">
      <c r="F447" s="3"/>
      <c r="G447" s="4"/>
    </row>
    <row r="448" spans="6:7" ht="14.25" x14ac:dyDescent="0.2">
      <c r="F448" s="3"/>
      <c r="G448" s="4"/>
    </row>
    <row r="449" spans="6:7" ht="14.25" x14ac:dyDescent="0.2">
      <c r="F449" s="3"/>
      <c r="G449" s="4"/>
    </row>
    <row r="450" spans="6:7" ht="14.25" x14ac:dyDescent="0.2">
      <c r="F450" s="3"/>
      <c r="G450" s="4"/>
    </row>
    <row r="451" spans="6:7" ht="14.25" x14ac:dyDescent="0.2">
      <c r="F451" s="3"/>
      <c r="G451" s="4"/>
    </row>
    <row r="452" spans="6:7" ht="14.25" x14ac:dyDescent="0.2">
      <c r="F452" s="3"/>
      <c r="G452" s="4"/>
    </row>
    <row r="453" spans="6:7" ht="14.25" x14ac:dyDescent="0.2">
      <c r="F453" s="3"/>
      <c r="G453" s="4"/>
    </row>
    <row r="454" spans="6:7" ht="14.25" x14ac:dyDescent="0.2">
      <c r="F454" s="3"/>
      <c r="G454" s="4"/>
    </row>
    <row r="455" spans="6:7" ht="14.25" x14ac:dyDescent="0.2">
      <c r="F455" s="3"/>
      <c r="G455" s="4"/>
    </row>
    <row r="456" spans="6:7" ht="14.25" x14ac:dyDescent="0.2">
      <c r="F456" s="3"/>
      <c r="G456" s="4"/>
    </row>
    <row r="457" spans="6:7" ht="14.25" x14ac:dyDescent="0.2">
      <c r="F457" s="3"/>
      <c r="G457" s="4"/>
    </row>
    <row r="458" spans="6:7" ht="14.25" x14ac:dyDescent="0.2">
      <c r="F458" s="3"/>
      <c r="G458" s="4"/>
    </row>
    <row r="459" spans="6:7" ht="14.25" x14ac:dyDescent="0.2">
      <c r="F459" s="3"/>
      <c r="G459" s="4"/>
    </row>
    <row r="460" spans="6:7" ht="14.25" x14ac:dyDescent="0.2">
      <c r="F460" s="3"/>
      <c r="G460" s="4"/>
    </row>
    <row r="461" spans="6:7" ht="14.25" x14ac:dyDescent="0.2">
      <c r="F461" s="3"/>
      <c r="G461" s="4"/>
    </row>
    <row r="462" spans="6:7" ht="14.25" x14ac:dyDescent="0.2">
      <c r="F462" s="3"/>
      <c r="G462" s="4"/>
    </row>
    <row r="463" spans="6:7" ht="14.25" x14ac:dyDescent="0.2">
      <c r="F463" s="3"/>
      <c r="G463" s="4"/>
    </row>
    <row r="464" spans="6:7" ht="14.25" x14ac:dyDescent="0.2">
      <c r="F464" s="3"/>
      <c r="G464" s="4"/>
    </row>
    <row r="465" spans="6:7" ht="14.25" x14ac:dyDescent="0.2">
      <c r="F465" s="3"/>
      <c r="G465" s="4"/>
    </row>
    <row r="466" spans="6:7" ht="14.25" x14ac:dyDescent="0.2">
      <c r="F466" s="3"/>
      <c r="G466" s="4"/>
    </row>
    <row r="467" spans="6:7" ht="14.25" x14ac:dyDescent="0.2">
      <c r="F467" s="3"/>
      <c r="G467" s="4"/>
    </row>
    <row r="468" spans="6:7" ht="14.25" x14ac:dyDescent="0.2">
      <c r="F468" s="3"/>
      <c r="G468" s="4"/>
    </row>
    <row r="469" spans="6:7" ht="14.25" x14ac:dyDescent="0.2">
      <c r="F469" s="3"/>
      <c r="G469" s="4"/>
    </row>
    <row r="470" spans="6:7" ht="14.25" x14ac:dyDescent="0.2">
      <c r="F470" s="3"/>
      <c r="G470" s="4"/>
    </row>
    <row r="471" spans="6:7" ht="14.25" x14ac:dyDescent="0.2">
      <c r="F471" s="3"/>
      <c r="G471" s="4"/>
    </row>
    <row r="472" spans="6:7" ht="14.25" x14ac:dyDescent="0.2">
      <c r="F472" s="3"/>
      <c r="G472" s="4"/>
    </row>
    <row r="473" spans="6:7" ht="14.25" x14ac:dyDescent="0.2">
      <c r="F473" s="3"/>
      <c r="G473" s="4"/>
    </row>
    <row r="474" spans="6:7" ht="14.25" x14ac:dyDescent="0.2">
      <c r="F474" s="3"/>
      <c r="G474" s="4"/>
    </row>
    <row r="475" spans="6:7" ht="14.25" x14ac:dyDescent="0.2">
      <c r="F475" s="3"/>
      <c r="G475" s="4"/>
    </row>
    <row r="476" spans="6:7" ht="14.25" x14ac:dyDescent="0.2">
      <c r="F476" s="3"/>
      <c r="G476" s="4"/>
    </row>
    <row r="477" spans="6:7" ht="14.25" x14ac:dyDescent="0.2">
      <c r="F477" s="3"/>
      <c r="G477" s="4"/>
    </row>
    <row r="478" spans="6:7" ht="14.25" x14ac:dyDescent="0.2">
      <c r="F478" s="3"/>
      <c r="G478" s="4"/>
    </row>
    <row r="479" spans="6:7" ht="14.25" x14ac:dyDescent="0.2">
      <c r="F479" s="3"/>
      <c r="G479" s="4"/>
    </row>
    <row r="480" spans="6:7" ht="14.25" x14ac:dyDescent="0.2">
      <c r="F480" s="3"/>
      <c r="G480" s="4"/>
    </row>
    <row r="481" spans="6:7" ht="14.25" x14ac:dyDescent="0.2">
      <c r="F481" s="3"/>
      <c r="G481" s="4"/>
    </row>
    <row r="482" spans="6:7" ht="14.25" x14ac:dyDescent="0.2">
      <c r="F482" s="3"/>
      <c r="G482" s="4"/>
    </row>
    <row r="483" spans="6:7" ht="14.25" x14ac:dyDescent="0.2">
      <c r="F483" s="3"/>
      <c r="G483" s="4"/>
    </row>
    <row r="484" spans="6:7" ht="14.25" x14ac:dyDescent="0.2">
      <c r="F484" s="3"/>
      <c r="G484" s="4"/>
    </row>
    <row r="485" spans="6:7" ht="14.25" x14ac:dyDescent="0.2">
      <c r="F485" s="3"/>
      <c r="G485" s="4"/>
    </row>
    <row r="486" spans="6:7" ht="14.25" x14ac:dyDescent="0.2">
      <c r="F486" s="3"/>
      <c r="G486" s="4"/>
    </row>
    <row r="487" spans="6:7" ht="14.25" x14ac:dyDescent="0.2">
      <c r="F487" s="3"/>
      <c r="G487" s="4"/>
    </row>
    <row r="488" spans="6:7" ht="14.25" x14ac:dyDescent="0.2">
      <c r="F488" s="3"/>
      <c r="G488" s="4"/>
    </row>
    <row r="489" spans="6:7" ht="14.25" x14ac:dyDescent="0.2">
      <c r="F489" s="3"/>
      <c r="G489" s="4"/>
    </row>
    <row r="490" spans="6:7" ht="14.25" x14ac:dyDescent="0.2">
      <c r="F490" s="3"/>
      <c r="G490" s="4"/>
    </row>
    <row r="491" spans="6:7" ht="14.25" x14ac:dyDescent="0.2">
      <c r="F491" s="3"/>
      <c r="G491" s="4"/>
    </row>
    <row r="492" spans="6:7" ht="14.25" x14ac:dyDescent="0.2">
      <c r="F492" s="3"/>
      <c r="G492" s="4"/>
    </row>
    <row r="493" spans="6:7" ht="14.25" x14ac:dyDescent="0.2">
      <c r="F493" s="3"/>
      <c r="G493" s="4"/>
    </row>
    <row r="494" spans="6:7" ht="14.25" x14ac:dyDescent="0.2">
      <c r="F494" s="3"/>
      <c r="G494" s="4"/>
    </row>
    <row r="495" spans="6:7" ht="14.25" x14ac:dyDescent="0.2">
      <c r="F495" s="3"/>
      <c r="G495" s="4"/>
    </row>
    <row r="496" spans="6:7" ht="14.25" x14ac:dyDescent="0.2">
      <c r="F496" s="3"/>
      <c r="G496" s="4"/>
    </row>
    <row r="497" spans="6:7" ht="14.25" x14ac:dyDescent="0.2">
      <c r="F497" s="3"/>
      <c r="G497" s="4"/>
    </row>
    <row r="498" spans="6:7" ht="14.25" x14ac:dyDescent="0.2">
      <c r="F498" s="3"/>
      <c r="G498" s="4"/>
    </row>
    <row r="499" spans="6:7" ht="14.25" x14ac:dyDescent="0.2">
      <c r="F499" s="3"/>
      <c r="G499" s="4"/>
    </row>
    <row r="500" spans="6:7" ht="14.25" x14ac:dyDescent="0.2">
      <c r="F500" s="3"/>
      <c r="G500" s="4"/>
    </row>
    <row r="501" spans="6:7" ht="14.25" x14ac:dyDescent="0.2">
      <c r="F501" s="3"/>
      <c r="G501" s="4"/>
    </row>
    <row r="502" spans="6:7" ht="14.25" x14ac:dyDescent="0.2">
      <c r="F502" s="3"/>
      <c r="G502" s="4"/>
    </row>
    <row r="503" spans="6:7" ht="14.25" x14ac:dyDescent="0.2">
      <c r="F503" s="3"/>
      <c r="G503" s="4"/>
    </row>
    <row r="504" spans="6:7" ht="14.25" x14ac:dyDescent="0.2">
      <c r="F504" s="3"/>
      <c r="G504" s="4"/>
    </row>
    <row r="505" spans="6:7" ht="14.25" x14ac:dyDescent="0.2">
      <c r="F505" s="3"/>
      <c r="G505" s="4"/>
    </row>
    <row r="506" spans="6:7" ht="14.25" x14ac:dyDescent="0.2">
      <c r="F506" s="3"/>
      <c r="G506" s="4"/>
    </row>
    <row r="507" spans="6:7" ht="14.25" x14ac:dyDescent="0.2">
      <c r="F507" s="3"/>
      <c r="G507" s="4"/>
    </row>
    <row r="508" spans="6:7" ht="14.25" x14ac:dyDescent="0.2">
      <c r="F508" s="3"/>
      <c r="G508" s="4"/>
    </row>
    <row r="509" spans="6:7" ht="14.25" x14ac:dyDescent="0.2">
      <c r="F509" s="3"/>
      <c r="G509" s="4"/>
    </row>
    <row r="510" spans="6:7" ht="14.25" x14ac:dyDescent="0.2">
      <c r="F510" s="3"/>
      <c r="G510" s="4"/>
    </row>
    <row r="511" spans="6:7" ht="14.25" x14ac:dyDescent="0.2">
      <c r="F511" s="3"/>
      <c r="G511" s="4"/>
    </row>
    <row r="512" spans="6:7" ht="14.25" x14ac:dyDescent="0.2">
      <c r="F512" s="3"/>
      <c r="G512" s="4"/>
    </row>
    <row r="513" spans="6:7" ht="14.25" x14ac:dyDescent="0.2">
      <c r="F513" s="3"/>
      <c r="G513" s="4"/>
    </row>
    <row r="514" spans="6:7" ht="14.25" x14ac:dyDescent="0.2">
      <c r="F514" s="3"/>
      <c r="G514" s="4"/>
    </row>
    <row r="515" spans="6:7" ht="14.25" x14ac:dyDescent="0.2">
      <c r="F515" s="3"/>
      <c r="G515" s="4"/>
    </row>
    <row r="516" spans="6:7" ht="14.25" x14ac:dyDescent="0.2">
      <c r="F516" s="3"/>
      <c r="G516" s="4"/>
    </row>
    <row r="517" spans="6:7" ht="14.25" x14ac:dyDescent="0.2">
      <c r="F517" s="3"/>
      <c r="G517" s="4"/>
    </row>
    <row r="518" spans="6:7" ht="14.25" x14ac:dyDescent="0.2">
      <c r="F518" s="3"/>
      <c r="G518" s="4"/>
    </row>
    <row r="519" spans="6:7" ht="14.25" x14ac:dyDescent="0.2">
      <c r="F519" s="3"/>
      <c r="G519" s="4"/>
    </row>
    <row r="520" spans="6:7" ht="14.25" x14ac:dyDescent="0.2">
      <c r="F520" s="3"/>
      <c r="G520" s="4"/>
    </row>
    <row r="521" spans="6:7" ht="14.25" x14ac:dyDescent="0.2">
      <c r="F521" s="3"/>
      <c r="G521" s="4"/>
    </row>
    <row r="522" spans="6:7" ht="14.25" x14ac:dyDescent="0.2">
      <c r="F522" s="3"/>
      <c r="G522" s="4"/>
    </row>
    <row r="523" spans="6:7" ht="14.25" x14ac:dyDescent="0.2">
      <c r="F523" s="3"/>
      <c r="G523" s="4"/>
    </row>
    <row r="524" spans="6:7" ht="14.25" x14ac:dyDescent="0.2">
      <c r="F524" s="3"/>
      <c r="G524" s="4"/>
    </row>
    <row r="525" spans="6:7" ht="14.25" x14ac:dyDescent="0.2">
      <c r="F525" s="3"/>
      <c r="G525" s="4"/>
    </row>
    <row r="526" spans="6:7" ht="14.25" x14ac:dyDescent="0.2">
      <c r="F526" s="3"/>
      <c r="G526" s="4"/>
    </row>
    <row r="527" spans="6:7" ht="14.25" x14ac:dyDescent="0.2">
      <c r="F527" s="3"/>
      <c r="G527" s="4"/>
    </row>
    <row r="528" spans="6:7" ht="14.25" x14ac:dyDescent="0.2">
      <c r="F528" s="3"/>
      <c r="G528" s="4"/>
    </row>
    <row r="529" spans="6:7" ht="14.25" x14ac:dyDescent="0.2">
      <c r="F529" s="3"/>
      <c r="G529" s="4"/>
    </row>
    <row r="530" spans="6:7" ht="14.25" x14ac:dyDescent="0.2">
      <c r="F530" s="3"/>
      <c r="G530" s="4"/>
    </row>
    <row r="531" spans="6:7" ht="14.25" x14ac:dyDescent="0.2">
      <c r="F531" s="3"/>
      <c r="G531" s="4"/>
    </row>
    <row r="532" spans="6:7" ht="14.25" x14ac:dyDescent="0.2">
      <c r="F532" s="3"/>
      <c r="G532" s="4"/>
    </row>
    <row r="533" spans="6:7" ht="14.25" x14ac:dyDescent="0.2">
      <c r="F533" s="3"/>
      <c r="G533" s="4"/>
    </row>
    <row r="534" spans="6:7" ht="14.25" x14ac:dyDescent="0.2">
      <c r="F534" s="3"/>
      <c r="G534" s="4"/>
    </row>
    <row r="535" spans="6:7" ht="14.25" x14ac:dyDescent="0.2">
      <c r="F535" s="3"/>
      <c r="G535" s="4"/>
    </row>
    <row r="536" spans="6:7" ht="14.25" x14ac:dyDescent="0.2">
      <c r="F536" s="3"/>
      <c r="G536" s="4"/>
    </row>
    <row r="537" spans="6:7" ht="14.25" x14ac:dyDescent="0.2">
      <c r="F537" s="3"/>
      <c r="G537" s="4"/>
    </row>
    <row r="538" spans="6:7" ht="14.25" x14ac:dyDescent="0.2">
      <c r="F538" s="3"/>
      <c r="G538" s="4"/>
    </row>
    <row r="539" spans="6:7" ht="14.25" x14ac:dyDescent="0.2">
      <c r="F539" s="3"/>
      <c r="G539" s="4"/>
    </row>
    <row r="540" spans="6:7" ht="14.25" x14ac:dyDescent="0.2">
      <c r="F540" s="3"/>
      <c r="G540" s="4"/>
    </row>
    <row r="541" spans="6:7" ht="14.25" x14ac:dyDescent="0.2">
      <c r="F541" s="3"/>
      <c r="G541" s="4"/>
    </row>
    <row r="542" spans="6:7" ht="14.25" x14ac:dyDescent="0.2">
      <c r="F542" s="3"/>
      <c r="G542" s="4"/>
    </row>
    <row r="543" spans="6:7" ht="14.25" x14ac:dyDescent="0.2">
      <c r="F543" s="3"/>
      <c r="G543" s="4"/>
    </row>
    <row r="544" spans="6:7" ht="14.25" x14ac:dyDescent="0.2">
      <c r="F544" s="3"/>
      <c r="G544" s="4"/>
    </row>
    <row r="545" spans="6:7" ht="14.25" x14ac:dyDescent="0.2">
      <c r="F545" s="3"/>
      <c r="G545" s="4"/>
    </row>
    <row r="546" spans="6:7" ht="14.25" x14ac:dyDescent="0.2">
      <c r="F546" s="3"/>
      <c r="G546" s="4"/>
    </row>
    <row r="547" spans="6:7" ht="14.25" x14ac:dyDescent="0.2">
      <c r="F547" s="3"/>
      <c r="G547" s="4"/>
    </row>
    <row r="548" spans="6:7" ht="14.25" x14ac:dyDescent="0.2">
      <c r="F548" s="3"/>
      <c r="G548" s="4"/>
    </row>
    <row r="549" spans="6:7" ht="14.25" x14ac:dyDescent="0.2">
      <c r="F549" s="3"/>
      <c r="G549" s="4"/>
    </row>
    <row r="550" spans="6:7" ht="14.25" x14ac:dyDescent="0.2">
      <c r="F550" s="3"/>
      <c r="G550" s="4"/>
    </row>
    <row r="551" spans="6:7" ht="14.25" x14ac:dyDescent="0.2">
      <c r="F551" s="3"/>
      <c r="G551" s="4"/>
    </row>
    <row r="552" spans="6:7" ht="14.25" x14ac:dyDescent="0.2">
      <c r="F552" s="3"/>
      <c r="G552" s="4"/>
    </row>
    <row r="553" spans="6:7" ht="14.25" x14ac:dyDescent="0.2">
      <c r="F553" s="3"/>
      <c r="G553" s="4"/>
    </row>
    <row r="554" spans="6:7" ht="14.25" x14ac:dyDescent="0.2">
      <c r="F554" s="3"/>
      <c r="G554" s="4"/>
    </row>
    <row r="555" spans="6:7" ht="14.25" x14ac:dyDescent="0.2">
      <c r="F555" s="3"/>
      <c r="G555" s="4"/>
    </row>
    <row r="556" spans="6:7" ht="14.25" x14ac:dyDescent="0.2">
      <c r="F556" s="3"/>
      <c r="G556" s="4"/>
    </row>
    <row r="557" spans="6:7" ht="14.25" x14ac:dyDescent="0.2">
      <c r="F557" s="3"/>
      <c r="G557" s="4"/>
    </row>
    <row r="558" spans="6:7" ht="14.25" x14ac:dyDescent="0.2">
      <c r="F558" s="3"/>
      <c r="G558" s="4"/>
    </row>
    <row r="559" spans="6:7" ht="14.25" x14ac:dyDescent="0.2">
      <c r="F559" s="3"/>
      <c r="G559" s="4"/>
    </row>
    <row r="560" spans="6:7" ht="14.25" x14ac:dyDescent="0.2">
      <c r="F560" s="3"/>
      <c r="G560" s="4"/>
    </row>
    <row r="561" spans="6:7" ht="14.25" x14ac:dyDescent="0.2">
      <c r="F561" s="3"/>
      <c r="G561" s="4"/>
    </row>
    <row r="562" spans="6:7" ht="14.25" x14ac:dyDescent="0.2">
      <c r="F562" s="3"/>
      <c r="G562" s="4"/>
    </row>
    <row r="563" spans="6:7" ht="14.25" x14ac:dyDescent="0.2">
      <c r="F563" s="3"/>
      <c r="G563" s="4"/>
    </row>
    <row r="564" spans="6:7" ht="14.25" x14ac:dyDescent="0.2">
      <c r="F564" s="3"/>
      <c r="G564" s="4"/>
    </row>
    <row r="565" spans="6:7" ht="14.25" x14ac:dyDescent="0.2">
      <c r="F565" s="3"/>
      <c r="G565" s="4"/>
    </row>
    <row r="566" spans="6:7" ht="14.25" x14ac:dyDescent="0.2">
      <c r="F566" s="3"/>
      <c r="G566" s="4"/>
    </row>
    <row r="567" spans="6:7" ht="14.25" x14ac:dyDescent="0.2">
      <c r="F567" s="3"/>
      <c r="G567" s="4"/>
    </row>
    <row r="568" spans="6:7" ht="14.25" x14ac:dyDescent="0.2">
      <c r="F568" s="3"/>
      <c r="G568" s="4"/>
    </row>
    <row r="569" spans="6:7" ht="14.25" x14ac:dyDescent="0.2">
      <c r="F569" s="3"/>
      <c r="G569" s="4"/>
    </row>
    <row r="570" spans="6:7" ht="14.25" x14ac:dyDescent="0.2">
      <c r="F570" s="3"/>
      <c r="G570" s="4"/>
    </row>
    <row r="571" spans="6:7" ht="14.25" x14ac:dyDescent="0.2">
      <c r="F571" s="3"/>
      <c r="G571" s="4"/>
    </row>
    <row r="572" spans="6:7" ht="14.25" x14ac:dyDescent="0.2">
      <c r="F572" s="3"/>
      <c r="G572" s="4"/>
    </row>
    <row r="573" spans="6:7" ht="14.25" x14ac:dyDescent="0.2">
      <c r="F573" s="3"/>
      <c r="G573" s="4"/>
    </row>
    <row r="574" spans="6:7" ht="14.25" x14ac:dyDescent="0.2">
      <c r="F574" s="3"/>
      <c r="G574" s="4"/>
    </row>
    <row r="575" spans="6:7" ht="14.25" x14ac:dyDescent="0.2">
      <c r="F575" s="3"/>
      <c r="G575" s="4"/>
    </row>
    <row r="576" spans="6:7" ht="14.25" x14ac:dyDescent="0.2">
      <c r="F576" s="3"/>
      <c r="G576" s="4"/>
    </row>
    <row r="577" spans="6:7" ht="14.25" x14ac:dyDescent="0.2">
      <c r="F577" s="3"/>
      <c r="G577" s="4"/>
    </row>
    <row r="578" spans="6:7" ht="14.25" x14ac:dyDescent="0.2">
      <c r="F578" s="3"/>
      <c r="G578" s="4"/>
    </row>
    <row r="579" spans="6:7" ht="14.25" x14ac:dyDescent="0.2">
      <c r="F579" s="3"/>
      <c r="G579" s="4"/>
    </row>
    <row r="580" spans="6:7" ht="14.25" x14ac:dyDescent="0.2">
      <c r="F580" s="3"/>
      <c r="G580" s="4"/>
    </row>
    <row r="581" spans="6:7" ht="14.25" x14ac:dyDescent="0.2">
      <c r="F581" s="3"/>
      <c r="G581" s="4"/>
    </row>
    <row r="582" spans="6:7" ht="14.25" x14ac:dyDescent="0.2">
      <c r="F582" s="3"/>
      <c r="G582" s="4"/>
    </row>
    <row r="583" spans="6:7" ht="14.25" x14ac:dyDescent="0.2">
      <c r="F583" s="3"/>
      <c r="G583" s="4"/>
    </row>
    <row r="584" spans="6:7" ht="14.25" x14ac:dyDescent="0.2">
      <c r="F584" s="3"/>
      <c r="G584" s="4"/>
    </row>
    <row r="585" spans="6:7" ht="14.25" x14ac:dyDescent="0.2">
      <c r="F585" s="3"/>
      <c r="G585" s="4"/>
    </row>
    <row r="586" spans="6:7" ht="14.25" x14ac:dyDescent="0.2">
      <c r="F586" s="3"/>
      <c r="G586" s="4"/>
    </row>
    <row r="587" spans="6:7" ht="14.25" x14ac:dyDescent="0.2">
      <c r="F587" s="3"/>
      <c r="G587" s="4"/>
    </row>
    <row r="588" spans="6:7" ht="14.25" x14ac:dyDescent="0.2">
      <c r="F588" s="3"/>
      <c r="G588" s="4"/>
    </row>
    <row r="589" spans="6:7" ht="14.25" x14ac:dyDescent="0.2">
      <c r="F589" s="3"/>
      <c r="G589" s="4"/>
    </row>
    <row r="590" spans="6:7" ht="14.25" x14ac:dyDescent="0.2">
      <c r="F590" s="3"/>
      <c r="G590" s="4"/>
    </row>
    <row r="591" spans="6:7" ht="14.25" x14ac:dyDescent="0.2">
      <c r="F591" s="3"/>
      <c r="G591" s="4"/>
    </row>
    <row r="592" spans="6:7" ht="14.25" x14ac:dyDescent="0.2">
      <c r="F592" s="3"/>
      <c r="G592" s="4"/>
    </row>
    <row r="593" spans="6:7" ht="14.25" x14ac:dyDescent="0.2">
      <c r="F593" s="3"/>
      <c r="G593" s="4"/>
    </row>
    <row r="594" spans="6:7" ht="14.25" x14ac:dyDescent="0.2">
      <c r="F594" s="3"/>
      <c r="G594" s="4"/>
    </row>
    <row r="595" spans="6:7" ht="14.25" x14ac:dyDescent="0.2">
      <c r="F595" s="3"/>
      <c r="G595" s="4"/>
    </row>
    <row r="596" spans="6:7" ht="14.25" x14ac:dyDescent="0.2">
      <c r="F596" s="3"/>
      <c r="G596" s="4"/>
    </row>
    <row r="597" spans="6:7" ht="14.25" x14ac:dyDescent="0.2">
      <c r="F597" s="3"/>
      <c r="G597" s="4"/>
    </row>
    <row r="598" spans="6:7" ht="14.25" x14ac:dyDescent="0.2">
      <c r="F598" s="3"/>
      <c r="G598" s="4"/>
    </row>
    <row r="599" spans="6:7" ht="14.25" x14ac:dyDescent="0.2">
      <c r="F599" s="3"/>
      <c r="G599" s="4"/>
    </row>
    <row r="600" spans="6:7" ht="14.25" x14ac:dyDescent="0.2">
      <c r="F600" s="3"/>
      <c r="G600" s="4"/>
    </row>
    <row r="601" spans="6:7" ht="14.25" x14ac:dyDescent="0.2">
      <c r="F601" s="3"/>
      <c r="G601" s="4"/>
    </row>
    <row r="602" spans="6:7" ht="14.25" x14ac:dyDescent="0.2">
      <c r="F602" s="3"/>
      <c r="G602" s="4"/>
    </row>
    <row r="603" spans="6:7" ht="14.25" x14ac:dyDescent="0.2">
      <c r="F603" s="3"/>
      <c r="G603" s="4"/>
    </row>
    <row r="604" spans="6:7" ht="14.25" x14ac:dyDescent="0.2">
      <c r="F604" s="3"/>
      <c r="G604" s="4"/>
    </row>
    <row r="605" spans="6:7" ht="14.25" x14ac:dyDescent="0.2">
      <c r="F605" s="3"/>
      <c r="G605" s="4"/>
    </row>
    <row r="606" spans="6:7" ht="14.25" x14ac:dyDescent="0.2">
      <c r="F606" s="3"/>
      <c r="G606" s="4"/>
    </row>
    <row r="607" spans="6:7" ht="14.25" x14ac:dyDescent="0.2">
      <c r="F607" s="3"/>
      <c r="G607" s="4"/>
    </row>
    <row r="608" spans="6:7" ht="14.25" x14ac:dyDescent="0.2">
      <c r="F608" s="3"/>
      <c r="G608" s="4"/>
    </row>
    <row r="609" spans="6:7" ht="14.25" x14ac:dyDescent="0.2">
      <c r="F609" s="3"/>
      <c r="G609" s="4"/>
    </row>
    <row r="610" spans="6:7" ht="14.25" x14ac:dyDescent="0.2">
      <c r="F610" s="3"/>
      <c r="G610" s="4"/>
    </row>
    <row r="611" spans="6:7" ht="14.25" x14ac:dyDescent="0.2">
      <c r="F611" s="3"/>
      <c r="G611" s="4"/>
    </row>
    <row r="612" spans="6:7" ht="14.25" x14ac:dyDescent="0.2">
      <c r="F612" s="3"/>
      <c r="G612" s="4"/>
    </row>
    <row r="613" spans="6:7" ht="14.25" x14ac:dyDescent="0.2">
      <c r="F613" s="3"/>
      <c r="G613" s="4"/>
    </row>
    <row r="614" spans="6:7" ht="14.25" x14ac:dyDescent="0.2">
      <c r="F614" s="3"/>
      <c r="G614" s="4"/>
    </row>
    <row r="615" spans="6:7" ht="14.25" x14ac:dyDescent="0.2">
      <c r="F615" s="3"/>
      <c r="G615" s="4"/>
    </row>
    <row r="616" spans="6:7" ht="14.25" x14ac:dyDescent="0.2">
      <c r="F616" s="3"/>
      <c r="G616" s="4"/>
    </row>
    <row r="617" spans="6:7" ht="14.25" x14ac:dyDescent="0.2">
      <c r="F617" s="3"/>
      <c r="G617" s="4"/>
    </row>
    <row r="618" spans="6:7" ht="14.25" x14ac:dyDescent="0.2">
      <c r="F618" s="3"/>
      <c r="G618" s="4"/>
    </row>
    <row r="619" spans="6:7" ht="14.25" x14ac:dyDescent="0.2">
      <c r="F619" s="3"/>
      <c r="G619" s="4"/>
    </row>
    <row r="620" spans="6:7" ht="14.25" x14ac:dyDescent="0.2">
      <c r="F620" s="3"/>
      <c r="G620" s="4"/>
    </row>
    <row r="621" spans="6:7" ht="14.25" x14ac:dyDescent="0.2">
      <c r="F621" s="3"/>
      <c r="G621" s="4"/>
    </row>
    <row r="622" spans="6:7" ht="14.25" x14ac:dyDescent="0.2">
      <c r="F622" s="3"/>
      <c r="G622" s="4"/>
    </row>
    <row r="623" spans="6:7" ht="14.25" x14ac:dyDescent="0.2">
      <c r="F623" s="3"/>
      <c r="G623" s="4"/>
    </row>
    <row r="624" spans="6:7" ht="14.25" x14ac:dyDescent="0.2">
      <c r="F624" s="3"/>
      <c r="G624" s="4"/>
    </row>
    <row r="625" spans="6:7" ht="14.25" x14ac:dyDescent="0.2">
      <c r="F625" s="3"/>
      <c r="G625" s="4"/>
    </row>
    <row r="626" spans="6:7" ht="14.25" x14ac:dyDescent="0.2">
      <c r="F626" s="3"/>
      <c r="G626" s="4"/>
    </row>
    <row r="627" spans="6:7" ht="14.25" x14ac:dyDescent="0.2">
      <c r="F627" s="3"/>
      <c r="G627" s="4"/>
    </row>
    <row r="628" spans="6:7" ht="14.25" x14ac:dyDescent="0.2">
      <c r="F628" s="3"/>
      <c r="G628" s="4"/>
    </row>
    <row r="629" spans="6:7" ht="14.25" x14ac:dyDescent="0.2">
      <c r="F629" s="3"/>
      <c r="G629" s="4"/>
    </row>
    <row r="630" spans="6:7" ht="14.25" x14ac:dyDescent="0.2">
      <c r="F630" s="3"/>
      <c r="G630" s="4"/>
    </row>
    <row r="631" spans="6:7" ht="14.25" x14ac:dyDescent="0.2">
      <c r="F631" s="3"/>
      <c r="G631" s="4"/>
    </row>
    <row r="632" spans="6:7" ht="14.25" x14ac:dyDescent="0.2">
      <c r="F632" s="3"/>
      <c r="G632" s="4"/>
    </row>
    <row r="633" spans="6:7" ht="14.25" x14ac:dyDescent="0.2">
      <c r="F633" s="3"/>
      <c r="G633" s="4"/>
    </row>
    <row r="634" spans="6:7" ht="14.25" x14ac:dyDescent="0.2">
      <c r="F634" s="3"/>
      <c r="G634" s="4"/>
    </row>
    <row r="635" spans="6:7" ht="14.25" x14ac:dyDescent="0.2">
      <c r="F635" s="3"/>
      <c r="G635" s="4"/>
    </row>
    <row r="636" spans="6:7" ht="14.25" x14ac:dyDescent="0.2">
      <c r="F636" s="3"/>
      <c r="G636" s="4"/>
    </row>
    <row r="637" spans="6:7" ht="14.25" x14ac:dyDescent="0.2">
      <c r="F637" s="3"/>
      <c r="G637" s="4"/>
    </row>
    <row r="638" spans="6:7" ht="14.25" x14ac:dyDescent="0.2">
      <c r="F638" s="3"/>
      <c r="G638" s="4"/>
    </row>
    <row r="639" spans="6:7" ht="14.25" x14ac:dyDescent="0.2">
      <c r="F639" s="3"/>
      <c r="G639" s="4"/>
    </row>
    <row r="640" spans="6:7" ht="14.25" x14ac:dyDescent="0.2">
      <c r="F640" s="3"/>
      <c r="G640" s="4"/>
    </row>
    <row r="641" spans="6:7" ht="14.25" x14ac:dyDescent="0.2">
      <c r="F641" s="3"/>
      <c r="G641" s="4"/>
    </row>
    <row r="642" spans="6:7" ht="14.25" x14ac:dyDescent="0.2">
      <c r="F642" s="3"/>
      <c r="G642" s="4"/>
    </row>
    <row r="643" spans="6:7" ht="14.25" x14ac:dyDescent="0.2">
      <c r="F643" s="3"/>
      <c r="G643" s="4"/>
    </row>
    <row r="644" spans="6:7" ht="14.25" x14ac:dyDescent="0.2">
      <c r="F644" s="3"/>
      <c r="G644" s="4"/>
    </row>
    <row r="645" spans="6:7" ht="14.25" x14ac:dyDescent="0.2">
      <c r="F645" s="3"/>
      <c r="G645" s="4"/>
    </row>
    <row r="646" spans="6:7" ht="14.25" x14ac:dyDescent="0.2">
      <c r="F646" s="3"/>
      <c r="G646" s="4"/>
    </row>
    <row r="647" spans="6:7" ht="14.25" x14ac:dyDescent="0.2">
      <c r="F647" s="3"/>
      <c r="G647" s="4"/>
    </row>
    <row r="648" spans="6:7" ht="14.25" x14ac:dyDescent="0.2">
      <c r="F648" s="3"/>
      <c r="G648" s="4"/>
    </row>
    <row r="649" spans="6:7" ht="14.25" x14ac:dyDescent="0.2">
      <c r="F649" s="3"/>
      <c r="G649" s="4"/>
    </row>
    <row r="650" spans="6:7" ht="14.25" x14ac:dyDescent="0.2">
      <c r="F650" s="3"/>
      <c r="G650" s="4"/>
    </row>
    <row r="651" spans="6:7" ht="14.25" x14ac:dyDescent="0.2">
      <c r="F651" s="3"/>
      <c r="G651" s="4"/>
    </row>
    <row r="652" spans="6:7" ht="14.25" x14ac:dyDescent="0.2">
      <c r="F652" s="3"/>
      <c r="G652" s="4"/>
    </row>
    <row r="653" spans="6:7" ht="14.25" x14ac:dyDescent="0.2">
      <c r="F653" s="3"/>
      <c r="G653" s="4"/>
    </row>
    <row r="654" spans="6:7" ht="14.25" x14ac:dyDescent="0.2">
      <c r="F654" s="3"/>
      <c r="G654" s="4"/>
    </row>
    <row r="655" spans="6:7" ht="14.25" x14ac:dyDescent="0.2">
      <c r="F655" s="3"/>
      <c r="G655" s="4"/>
    </row>
    <row r="656" spans="6:7" ht="14.25" x14ac:dyDescent="0.2">
      <c r="F656" s="3"/>
      <c r="G656" s="4"/>
    </row>
    <row r="657" spans="6:7" ht="14.25" x14ac:dyDescent="0.2">
      <c r="F657" s="3"/>
      <c r="G657" s="4"/>
    </row>
    <row r="658" spans="6:7" ht="14.25" x14ac:dyDescent="0.2">
      <c r="F658" s="3"/>
      <c r="G658" s="4"/>
    </row>
    <row r="659" spans="6:7" ht="14.25" x14ac:dyDescent="0.2">
      <c r="F659" s="3"/>
      <c r="G659" s="4"/>
    </row>
    <row r="660" spans="6:7" ht="14.25" x14ac:dyDescent="0.2">
      <c r="F660" s="3"/>
      <c r="G660" s="4"/>
    </row>
    <row r="661" spans="6:7" ht="14.25" x14ac:dyDescent="0.2">
      <c r="F661" s="3"/>
      <c r="G661" s="4"/>
    </row>
    <row r="662" spans="6:7" ht="14.25" x14ac:dyDescent="0.2">
      <c r="F662" s="3"/>
      <c r="G662" s="4"/>
    </row>
    <row r="663" spans="6:7" ht="14.25" x14ac:dyDescent="0.2">
      <c r="F663" s="3"/>
      <c r="G663" s="4"/>
    </row>
    <row r="664" spans="6:7" ht="14.25" x14ac:dyDescent="0.2">
      <c r="F664" s="3"/>
      <c r="G664" s="4"/>
    </row>
    <row r="665" spans="6:7" ht="14.25" x14ac:dyDescent="0.2">
      <c r="F665" s="3"/>
      <c r="G665" s="4"/>
    </row>
    <row r="666" spans="6:7" ht="14.25" x14ac:dyDescent="0.2">
      <c r="F666" s="3"/>
      <c r="G666" s="4"/>
    </row>
    <row r="667" spans="6:7" ht="14.25" x14ac:dyDescent="0.2">
      <c r="F667" s="3"/>
      <c r="G667" s="4"/>
    </row>
    <row r="668" spans="6:7" ht="14.25" x14ac:dyDescent="0.2">
      <c r="F668" s="3"/>
      <c r="G668" s="4"/>
    </row>
    <row r="669" spans="6:7" ht="14.25" x14ac:dyDescent="0.2">
      <c r="F669" s="3"/>
      <c r="G669" s="4"/>
    </row>
    <row r="670" spans="6:7" ht="14.25" x14ac:dyDescent="0.2">
      <c r="F670" s="3"/>
      <c r="G670" s="4"/>
    </row>
    <row r="671" spans="6:7" ht="14.25" x14ac:dyDescent="0.2">
      <c r="F671" s="3"/>
      <c r="G671" s="4"/>
    </row>
    <row r="672" spans="6:7" ht="14.25" x14ac:dyDescent="0.2">
      <c r="F672" s="3"/>
      <c r="G672" s="4"/>
    </row>
    <row r="673" spans="6:7" ht="14.25" x14ac:dyDescent="0.2">
      <c r="F673" s="3"/>
      <c r="G673" s="4"/>
    </row>
    <row r="674" spans="6:7" ht="14.25" x14ac:dyDescent="0.2">
      <c r="F674" s="3"/>
      <c r="G674" s="4"/>
    </row>
    <row r="675" spans="6:7" ht="14.25" x14ac:dyDescent="0.2">
      <c r="F675" s="3"/>
      <c r="G675" s="4"/>
    </row>
    <row r="676" spans="6:7" ht="14.25" x14ac:dyDescent="0.2">
      <c r="F676" s="3"/>
      <c r="G676" s="4"/>
    </row>
    <row r="677" spans="6:7" ht="14.25" x14ac:dyDescent="0.2">
      <c r="F677" s="3"/>
      <c r="G677" s="4"/>
    </row>
    <row r="678" spans="6:7" ht="14.25" x14ac:dyDescent="0.2">
      <c r="F678" s="3"/>
      <c r="G678" s="4"/>
    </row>
    <row r="679" spans="6:7" ht="14.25" x14ac:dyDescent="0.2">
      <c r="F679" s="3"/>
      <c r="G679" s="4"/>
    </row>
    <row r="680" spans="6:7" ht="14.25" x14ac:dyDescent="0.2">
      <c r="F680" s="3"/>
      <c r="G680" s="4"/>
    </row>
    <row r="681" spans="6:7" ht="14.25" x14ac:dyDescent="0.2">
      <c r="F681" s="3"/>
      <c r="G681" s="4"/>
    </row>
    <row r="682" spans="6:7" ht="14.25" x14ac:dyDescent="0.2">
      <c r="F682" s="3"/>
      <c r="G682" s="4"/>
    </row>
    <row r="683" spans="6:7" ht="14.25" x14ac:dyDescent="0.2">
      <c r="F683" s="3"/>
      <c r="G683" s="4"/>
    </row>
    <row r="684" spans="6:7" ht="14.25" x14ac:dyDescent="0.2">
      <c r="F684" s="3"/>
      <c r="G684" s="4"/>
    </row>
    <row r="685" spans="6:7" ht="14.25" x14ac:dyDescent="0.2">
      <c r="F685" s="3"/>
      <c r="G685" s="4"/>
    </row>
    <row r="686" spans="6:7" ht="14.25" x14ac:dyDescent="0.2">
      <c r="F686" s="3"/>
      <c r="G686" s="4"/>
    </row>
    <row r="687" spans="6:7" ht="14.25" x14ac:dyDescent="0.2">
      <c r="F687" s="3"/>
      <c r="G687" s="4"/>
    </row>
    <row r="688" spans="6:7" ht="14.25" x14ac:dyDescent="0.2">
      <c r="F688" s="3"/>
      <c r="G688" s="4"/>
    </row>
    <row r="689" spans="6:7" ht="14.25" x14ac:dyDescent="0.2">
      <c r="F689" s="3"/>
      <c r="G689" s="4"/>
    </row>
    <row r="690" spans="6:7" ht="14.25" x14ac:dyDescent="0.2">
      <c r="F690" s="3"/>
      <c r="G690" s="4"/>
    </row>
    <row r="691" spans="6:7" ht="14.25" x14ac:dyDescent="0.2">
      <c r="F691" s="3"/>
      <c r="G691" s="4"/>
    </row>
    <row r="692" spans="6:7" ht="14.25" x14ac:dyDescent="0.2">
      <c r="F692" s="3"/>
      <c r="G692" s="4"/>
    </row>
    <row r="693" spans="6:7" ht="14.25" x14ac:dyDescent="0.2">
      <c r="F693" s="3"/>
      <c r="G693" s="4"/>
    </row>
    <row r="694" spans="6:7" ht="14.25" x14ac:dyDescent="0.2">
      <c r="F694" s="3"/>
      <c r="G694" s="4"/>
    </row>
    <row r="695" spans="6:7" ht="14.25" x14ac:dyDescent="0.2">
      <c r="F695" s="3"/>
      <c r="G695" s="4"/>
    </row>
    <row r="696" spans="6:7" ht="14.25" x14ac:dyDescent="0.2">
      <c r="F696" s="3"/>
      <c r="G696" s="4"/>
    </row>
    <row r="697" spans="6:7" ht="14.25" x14ac:dyDescent="0.2">
      <c r="F697" s="3"/>
      <c r="G697" s="4"/>
    </row>
    <row r="698" spans="6:7" ht="14.25" x14ac:dyDescent="0.2">
      <c r="F698" s="3"/>
      <c r="G698" s="4"/>
    </row>
    <row r="699" spans="6:7" ht="14.25" x14ac:dyDescent="0.2">
      <c r="F699" s="3"/>
      <c r="G699" s="4"/>
    </row>
    <row r="700" spans="6:7" ht="14.25" x14ac:dyDescent="0.2">
      <c r="F700" s="3"/>
      <c r="G700" s="4"/>
    </row>
    <row r="701" spans="6:7" ht="14.25" x14ac:dyDescent="0.2">
      <c r="F701" s="3"/>
      <c r="G701" s="4"/>
    </row>
    <row r="702" spans="6:7" ht="14.25" x14ac:dyDescent="0.2">
      <c r="F702" s="3"/>
      <c r="G702" s="4"/>
    </row>
    <row r="703" spans="6:7" ht="14.25" x14ac:dyDescent="0.2">
      <c r="F703" s="3"/>
      <c r="G703" s="4"/>
    </row>
    <row r="704" spans="6:7" ht="14.25" x14ac:dyDescent="0.2">
      <c r="F704" s="3"/>
      <c r="G704" s="4"/>
    </row>
    <row r="705" spans="6:7" ht="14.25" x14ac:dyDescent="0.2">
      <c r="F705" s="3"/>
      <c r="G705" s="4"/>
    </row>
    <row r="706" spans="6:7" ht="14.25" x14ac:dyDescent="0.2">
      <c r="F706" s="3"/>
      <c r="G706" s="4"/>
    </row>
    <row r="707" spans="6:7" ht="14.25" x14ac:dyDescent="0.2">
      <c r="F707" s="3"/>
      <c r="G707" s="4"/>
    </row>
    <row r="708" spans="6:7" ht="14.25" x14ac:dyDescent="0.2">
      <c r="F708" s="3"/>
      <c r="G708" s="4"/>
    </row>
    <row r="709" spans="6:7" ht="14.25" x14ac:dyDescent="0.2">
      <c r="F709" s="3"/>
      <c r="G709" s="4"/>
    </row>
    <row r="710" spans="6:7" ht="14.25" x14ac:dyDescent="0.2">
      <c r="F710" s="3"/>
      <c r="G710" s="4"/>
    </row>
    <row r="711" spans="6:7" ht="14.25" x14ac:dyDescent="0.2">
      <c r="F711" s="3"/>
      <c r="G711" s="4"/>
    </row>
    <row r="712" spans="6:7" ht="14.25" x14ac:dyDescent="0.2">
      <c r="F712" s="3"/>
      <c r="G712" s="4"/>
    </row>
    <row r="713" spans="6:7" ht="14.25" x14ac:dyDescent="0.2">
      <c r="F713" s="3"/>
      <c r="G713" s="4"/>
    </row>
    <row r="714" spans="6:7" ht="14.25" x14ac:dyDescent="0.2">
      <c r="F714" s="3"/>
      <c r="G714" s="4"/>
    </row>
    <row r="715" spans="6:7" ht="14.25" x14ac:dyDescent="0.2">
      <c r="F715" s="3"/>
      <c r="G715" s="4"/>
    </row>
    <row r="716" spans="6:7" ht="14.25" x14ac:dyDescent="0.2">
      <c r="F716" s="3"/>
      <c r="G716" s="4"/>
    </row>
    <row r="717" spans="6:7" ht="14.25" x14ac:dyDescent="0.2">
      <c r="F717" s="3"/>
      <c r="G717" s="4"/>
    </row>
    <row r="718" spans="6:7" ht="14.25" x14ac:dyDescent="0.2">
      <c r="F718" s="3"/>
      <c r="G718" s="4"/>
    </row>
    <row r="719" spans="6:7" ht="14.25" x14ac:dyDescent="0.2">
      <c r="F719" s="3"/>
      <c r="G719" s="4"/>
    </row>
    <row r="720" spans="6:7" ht="14.25" x14ac:dyDescent="0.2">
      <c r="F720" s="3"/>
      <c r="G720" s="4"/>
    </row>
    <row r="721" spans="6:7" ht="14.25" x14ac:dyDescent="0.2">
      <c r="F721" s="3"/>
      <c r="G721" s="4"/>
    </row>
    <row r="722" spans="6:7" ht="14.25" x14ac:dyDescent="0.2">
      <c r="F722" s="3"/>
      <c r="G722" s="4"/>
    </row>
    <row r="723" spans="6:7" ht="14.25" x14ac:dyDescent="0.2">
      <c r="F723" s="3"/>
      <c r="G723" s="4"/>
    </row>
    <row r="724" spans="6:7" ht="14.25" x14ac:dyDescent="0.2">
      <c r="F724" s="3"/>
      <c r="G724" s="4"/>
    </row>
    <row r="725" spans="6:7" ht="14.25" x14ac:dyDescent="0.2">
      <c r="F725" s="3"/>
      <c r="G725" s="4"/>
    </row>
    <row r="726" spans="6:7" ht="14.25" x14ac:dyDescent="0.2">
      <c r="F726" s="3"/>
      <c r="G726" s="4"/>
    </row>
    <row r="727" spans="6:7" ht="14.25" x14ac:dyDescent="0.2">
      <c r="F727" s="3"/>
      <c r="G727" s="4"/>
    </row>
    <row r="728" spans="6:7" ht="14.25" x14ac:dyDescent="0.2">
      <c r="F728" s="3"/>
      <c r="G728" s="4"/>
    </row>
    <row r="729" spans="6:7" ht="14.25" x14ac:dyDescent="0.2">
      <c r="F729" s="3"/>
      <c r="G729" s="4"/>
    </row>
    <row r="730" spans="6:7" ht="14.25" x14ac:dyDescent="0.2">
      <c r="F730" s="3"/>
      <c r="G730" s="4"/>
    </row>
    <row r="731" spans="6:7" ht="14.25" x14ac:dyDescent="0.2">
      <c r="F731" s="3"/>
      <c r="G731" s="4"/>
    </row>
    <row r="732" spans="6:7" ht="14.25" x14ac:dyDescent="0.2">
      <c r="F732" s="3"/>
      <c r="G732" s="4"/>
    </row>
    <row r="733" spans="6:7" ht="14.25" x14ac:dyDescent="0.2">
      <c r="F733" s="3"/>
      <c r="G733" s="4"/>
    </row>
    <row r="734" spans="6:7" ht="14.25" x14ac:dyDescent="0.2">
      <c r="F734" s="3"/>
      <c r="G734" s="4"/>
    </row>
    <row r="735" spans="6:7" ht="14.25" x14ac:dyDescent="0.2">
      <c r="F735" s="3"/>
      <c r="G735" s="4"/>
    </row>
    <row r="736" spans="6:7" ht="14.25" x14ac:dyDescent="0.2">
      <c r="F736" s="3"/>
      <c r="G736" s="4"/>
    </row>
    <row r="737" spans="6:7" ht="14.25" x14ac:dyDescent="0.2">
      <c r="F737" s="3"/>
      <c r="G737" s="4"/>
    </row>
    <row r="738" spans="6:7" ht="14.25" x14ac:dyDescent="0.2">
      <c r="F738" s="3"/>
      <c r="G738" s="4"/>
    </row>
    <row r="739" spans="6:7" ht="14.25" x14ac:dyDescent="0.2">
      <c r="F739" s="3"/>
      <c r="G739" s="4"/>
    </row>
    <row r="740" spans="6:7" ht="14.25" x14ac:dyDescent="0.2">
      <c r="F740" s="3"/>
      <c r="G740" s="4"/>
    </row>
    <row r="741" spans="6:7" ht="14.25" x14ac:dyDescent="0.2">
      <c r="F741" s="3"/>
      <c r="G741" s="4"/>
    </row>
    <row r="742" spans="6:7" ht="14.25" x14ac:dyDescent="0.2">
      <c r="F742" s="3"/>
      <c r="G742" s="4"/>
    </row>
    <row r="743" spans="6:7" ht="14.25" x14ac:dyDescent="0.2">
      <c r="F743" s="3"/>
      <c r="G743" s="4"/>
    </row>
    <row r="744" spans="6:7" ht="14.25" x14ac:dyDescent="0.2">
      <c r="F744" s="3"/>
      <c r="G744" s="4"/>
    </row>
    <row r="745" spans="6:7" ht="14.25" x14ac:dyDescent="0.2">
      <c r="F745" s="3"/>
      <c r="G745" s="4"/>
    </row>
    <row r="746" spans="6:7" ht="14.25" x14ac:dyDescent="0.2">
      <c r="F746" s="3"/>
      <c r="G746" s="4"/>
    </row>
    <row r="747" spans="6:7" ht="14.25" x14ac:dyDescent="0.2">
      <c r="F747" s="3"/>
      <c r="G747" s="4"/>
    </row>
    <row r="748" spans="6:7" ht="14.25" x14ac:dyDescent="0.2">
      <c r="F748" s="3"/>
      <c r="G748" s="4"/>
    </row>
    <row r="749" spans="6:7" ht="14.25" x14ac:dyDescent="0.2">
      <c r="F749" s="3"/>
      <c r="G749" s="4"/>
    </row>
    <row r="750" spans="6:7" ht="14.25" x14ac:dyDescent="0.2">
      <c r="F750" s="3"/>
      <c r="G750" s="4"/>
    </row>
    <row r="751" spans="6:7" ht="14.25" x14ac:dyDescent="0.2">
      <c r="F751" s="3"/>
      <c r="G751" s="4"/>
    </row>
    <row r="752" spans="6:7" ht="14.25" x14ac:dyDescent="0.2">
      <c r="F752" s="3"/>
      <c r="G752" s="4"/>
    </row>
    <row r="753" spans="6:7" ht="14.25" x14ac:dyDescent="0.2">
      <c r="F753" s="3"/>
      <c r="G753" s="4"/>
    </row>
    <row r="754" spans="6:7" ht="14.25" x14ac:dyDescent="0.2">
      <c r="F754" s="3"/>
      <c r="G754" s="4"/>
    </row>
    <row r="755" spans="6:7" ht="14.25" x14ac:dyDescent="0.2">
      <c r="F755" s="3"/>
      <c r="G755" s="4"/>
    </row>
    <row r="756" spans="6:7" ht="14.25" x14ac:dyDescent="0.2">
      <c r="F756" s="3"/>
      <c r="G756" s="4"/>
    </row>
    <row r="757" spans="6:7" ht="14.25" x14ac:dyDescent="0.2">
      <c r="F757" s="3"/>
      <c r="G757" s="4"/>
    </row>
    <row r="758" spans="6:7" ht="14.25" x14ac:dyDescent="0.2">
      <c r="F758" s="3"/>
      <c r="G758" s="4"/>
    </row>
    <row r="759" spans="6:7" ht="14.25" x14ac:dyDescent="0.2">
      <c r="F759" s="3"/>
      <c r="G759" s="4"/>
    </row>
    <row r="760" spans="6:7" ht="14.25" x14ac:dyDescent="0.2">
      <c r="F760" s="3"/>
      <c r="G760" s="4"/>
    </row>
    <row r="761" spans="6:7" ht="14.25" x14ac:dyDescent="0.2">
      <c r="F761" s="3"/>
      <c r="G761" s="4"/>
    </row>
    <row r="762" spans="6:7" ht="14.25" x14ac:dyDescent="0.2">
      <c r="F762" s="3"/>
      <c r="G762" s="4"/>
    </row>
    <row r="763" spans="6:7" ht="14.25" x14ac:dyDescent="0.2">
      <c r="F763" s="3"/>
      <c r="G763" s="4"/>
    </row>
    <row r="764" spans="6:7" ht="14.25" x14ac:dyDescent="0.2">
      <c r="F764" s="3"/>
      <c r="G764" s="4"/>
    </row>
    <row r="765" spans="6:7" ht="14.25" x14ac:dyDescent="0.2">
      <c r="F765" s="3"/>
      <c r="G765" s="4"/>
    </row>
    <row r="766" spans="6:7" ht="14.25" x14ac:dyDescent="0.2">
      <c r="F766" s="3"/>
      <c r="G766" s="4"/>
    </row>
    <row r="767" spans="6:7" ht="14.25" x14ac:dyDescent="0.2">
      <c r="F767" s="3"/>
      <c r="G767" s="4"/>
    </row>
    <row r="768" spans="6:7" ht="14.25" x14ac:dyDescent="0.2">
      <c r="F768" s="3"/>
      <c r="G768" s="4"/>
    </row>
    <row r="769" spans="6:7" ht="14.25" x14ac:dyDescent="0.2">
      <c r="F769" s="3"/>
      <c r="G769" s="4"/>
    </row>
    <row r="770" spans="6:7" ht="14.25" x14ac:dyDescent="0.2">
      <c r="F770" s="3"/>
      <c r="G770" s="4"/>
    </row>
    <row r="771" spans="6:7" ht="14.25" x14ac:dyDescent="0.2">
      <c r="F771" s="3"/>
      <c r="G771" s="4"/>
    </row>
    <row r="772" spans="6:7" ht="14.25" x14ac:dyDescent="0.2">
      <c r="F772" s="3"/>
      <c r="G772" s="4"/>
    </row>
    <row r="773" spans="6:7" ht="14.25" x14ac:dyDescent="0.2">
      <c r="F773" s="3"/>
      <c r="G773" s="4"/>
    </row>
    <row r="774" spans="6:7" ht="14.25" x14ac:dyDescent="0.2">
      <c r="F774" s="3"/>
      <c r="G774" s="4"/>
    </row>
    <row r="775" spans="6:7" ht="14.25" x14ac:dyDescent="0.2">
      <c r="F775" s="3"/>
      <c r="G775" s="4"/>
    </row>
    <row r="776" spans="6:7" ht="14.25" x14ac:dyDescent="0.2">
      <c r="F776" s="3"/>
      <c r="G776" s="4"/>
    </row>
    <row r="777" spans="6:7" ht="14.25" x14ac:dyDescent="0.2">
      <c r="F777" s="3"/>
      <c r="G777" s="4"/>
    </row>
    <row r="778" spans="6:7" ht="14.25" x14ac:dyDescent="0.2">
      <c r="F778" s="3"/>
      <c r="G778" s="4"/>
    </row>
    <row r="779" spans="6:7" ht="14.25" x14ac:dyDescent="0.2">
      <c r="F779" s="3"/>
      <c r="G779" s="4"/>
    </row>
    <row r="780" spans="6:7" ht="14.25" x14ac:dyDescent="0.2">
      <c r="F780" s="3"/>
      <c r="G780" s="4"/>
    </row>
    <row r="781" spans="6:7" ht="14.25" x14ac:dyDescent="0.2">
      <c r="F781" s="3"/>
      <c r="G781" s="4"/>
    </row>
    <row r="782" spans="6:7" ht="14.25" x14ac:dyDescent="0.2">
      <c r="F782" s="3"/>
      <c r="G782" s="4"/>
    </row>
    <row r="783" spans="6:7" ht="14.25" x14ac:dyDescent="0.2">
      <c r="F783" s="3"/>
      <c r="G783" s="4"/>
    </row>
    <row r="784" spans="6:7" ht="14.25" x14ac:dyDescent="0.2">
      <c r="F784" s="3"/>
      <c r="G784" s="4"/>
    </row>
    <row r="785" spans="6:7" ht="14.25" x14ac:dyDescent="0.2">
      <c r="F785" s="3"/>
      <c r="G785" s="4"/>
    </row>
    <row r="786" spans="6:7" ht="14.25" x14ac:dyDescent="0.2">
      <c r="F786" s="3"/>
      <c r="G786" s="4"/>
    </row>
    <row r="787" spans="6:7" ht="14.25" x14ac:dyDescent="0.2">
      <c r="F787" s="3"/>
      <c r="G787" s="4"/>
    </row>
    <row r="788" spans="6:7" ht="14.25" x14ac:dyDescent="0.2">
      <c r="F788" s="3"/>
      <c r="G788" s="4"/>
    </row>
    <row r="789" spans="6:7" ht="14.25" x14ac:dyDescent="0.2">
      <c r="F789" s="3"/>
      <c r="G789" s="4"/>
    </row>
    <row r="790" spans="6:7" ht="14.25" x14ac:dyDescent="0.2">
      <c r="F790" s="3"/>
      <c r="G790" s="4"/>
    </row>
    <row r="791" spans="6:7" ht="14.25" x14ac:dyDescent="0.2">
      <c r="F791" s="3"/>
      <c r="G791" s="4"/>
    </row>
    <row r="792" spans="6:7" ht="14.25" x14ac:dyDescent="0.2">
      <c r="F792" s="3"/>
      <c r="G792" s="4"/>
    </row>
    <row r="793" spans="6:7" ht="14.25" x14ac:dyDescent="0.2">
      <c r="F793" s="3"/>
      <c r="G793" s="4"/>
    </row>
    <row r="794" spans="6:7" ht="14.25" x14ac:dyDescent="0.2">
      <c r="F794" s="3"/>
      <c r="G794" s="4"/>
    </row>
    <row r="795" spans="6:7" ht="14.25" x14ac:dyDescent="0.2">
      <c r="F795" s="3"/>
      <c r="G795" s="4"/>
    </row>
    <row r="796" spans="6:7" ht="14.25" x14ac:dyDescent="0.2">
      <c r="F796" s="3"/>
      <c r="G796" s="4"/>
    </row>
    <row r="797" spans="6:7" ht="14.25" x14ac:dyDescent="0.2">
      <c r="F797" s="3"/>
      <c r="G797" s="4"/>
    </row>
    <row r="798" spans="6:7" ht="14.25" x14ac:dyDescent="0.2">
      <c r="F798" s="3"/>
      <c r="G798" s="4"/>
    </row>
    <row r="799" spans="6:7" ht="14.25" x14ac:dyDescent="0.2">
      <c r="F799" s="3"/>
      <c r="G799" s="4"/>
    </row>
    <row r="800" spans="6:7" ht="14.25" x14ac:dyDescent="0.2">
      <c r="F800" s="3"/>
      <c r="G800" s="4"/>
    </row>
    <row r="801" spans="6:7" ht="14.25" x14ac:dyDescent="0.2">
      <c r="F801" s="3"/>
      <c r="G801" s="4"/>
    </row>
    <row r="802" spans="6:7" ht="14.25" x14ac:dyDescent="0.2">
      <c r="F802" s="3"/>
      <c r="G802" s="4"/>
    </row>
    <row r="803" spans="6:7" ht="14.25" x14ac:dyDescent="0.2">
      <c r="F803" s="3"/>
      <c r="G803" s="4"/>
    </row>
    <row r="804" spans="6:7" ht="14.25" x14ac:dyDescent="0.2">
      <c r="F804" s="3"/>
      <c r="G804" s="4"/>
    </row>
    <row r="805" spans="6:7" ht="14.25" x14ac:dyDescent="0.2">
      <c r="F805" s="3"/>
      <c r="G805" s="4"/>
    </row>
    <row r="806" spans="6:7" ht="14.25" x14ac:dyDescent="0.2">
      <c r="F806" s="3"/>
      <c r="G806" s="4"/>
    </row>
    <row r="807" spans="6:7" ht="14.25" x14ac:dyDescent="0.2">
      <c r="F807" s="3"/>
      <c r="G807" s="4"/>
    </row>
    <row r="808" spans="6:7" ht="14.25" x14ac:dyDescent="0.2">
      <c r="F808" s="3"/>
      <c r="G808" s="4"/>
    </row>
    <row r="809" spans="6:7" ht="14.25" x14ac:dyDescent="0.2">
      <c r="F809" s="3"/>
      <c r="G809" s="4"/>
    </row>
    <row r="810" spans="6:7" ht="14.25" x14ac:dyDescent="0.2">
      <c r="F810" s="3"/>
      <c r="G810" s="4"/>
    </row>
    <row r="811" spans="6:7" ht="14.25" x14ac:dyDescent="0.2">
      <c r="F811" s="3"/>
      <c r="G811" s="4"/>
    </row>
    <row r="812" spans="6:7" ht="14.25" x14ac:dyDescent="0.2">
      <c r="F812" s="3"/>
      <c r="G812" s="4"/>
    </row>
    <row r="813" spans="6:7" ht="14.25" x14ac:dyDescent="0.2">
      <c r="F813" s="3"/>
      <c r="G813" s="4"/>
    </row>
    <row r="814" spans="6:7" ht="14.25" x14ac:dyDescent="0.2">
      <c r="F814" s="3"/>
      <c r="G814" s="4"/>
    </row>
    <row r="815" spans="6:7" ht="14.25" x14ac:dyDescent="0.2">
      <c r="F815" s="3"/>
      <c r="G815" s="4"/>
    </row>
    <row r="816" spans="6:7" ht="14.25" x14ac:dyDescent="0.2">
      <c r="F816" s="3"/>
      <c r="G816" s="4"/>
    </row>
    <row r="817" spans="6:7" ht="14.25" x14ac:dyDescent="0.2">
      <c r="F817" s="3"/>
      <c r="G817" s="4"/>
    </row>
    <row r="818" spans="6:7" ht="14.25" x14ac:dyDescent="0.2">
      <c r="F818" s="3"/>
      <c r="G818" s="4"/>
    </row>
    <row r="819" spans="6:7" ht="14.25" x14ac:dyDescent="0.2">
      <c r="F819" s="3"/>
      <c r="G819" s="4"/>
    </row>
    <row r="820" spans="6:7" ht="14.25" x14ac:dyDescent="0.2">
      <c r="F820" s="3"/>
      <c r="G820" s="4"/>
    </row>
    <row r="821" spans="6:7" ht="14.25" x14ac:dyDescent="0.2">
      <c r="F821" s="3"/>
      <c r="G821" s="4"/>
    </row>
    <row r="822" spans="6:7" ht="14.25" x14ac:dyDescent="0.2">
      <c r="F822" s="3"/>
      <c r="G822" s="4"/>
    </row>
    <row r="823" spans="6:7" ht="14.25" x14ac:dyDescent="0.2">
      <c r="F823" s="3"/>
      <c r="G823" s="4"/>
    </row>
    <row r="824" spans="6:7" ht="14.25" x14ac:dyDescent="0.2">
      <c r="F824" s="3"/>
      <c r="G824" s="4"/>
    </row>
    <row r="825" spans="6:7" ht="14.25" x14ac:dyDescent="0.2">
      <c r="F825" s="3"/>
      <c r="G825" s="4"/>
    </row>
    <row r="826" spans="6:7" ht="14.25" x14ac:dyDescent="0.2">
      <c r="F826" s="3"/>
      <c r="G826" s="4"/>
    </row>
    <row r="827" spans="6:7" ht="14.25" x14ac:dyDescent="0.2">
      <c r="F827" s="3"/>
      <c r="G827" s="4"/>
    </row>
    <row r="828" spans="6:7" ht="14.25" x14ac:dyDescent="0.2">
      <c r="F828" s="3"/>
      <c r="G828" s="4"/>
    </row>
    <row r="829" spans="6:7" ht="14.25" x14ac:dyDescent="0.2">
      <c r="F829" s="3"/>
      <c r="G829" s="4"/>
    </row>
    <row r="830" spans="6:7" ht="14.25" x14ac:dyDescent="0.2">
      <c r="F830" s="3"/>
      <c r="G830" s="4"/>
    </row>
    <row r="831" spans="6:7" ht="14.25" x14ac:dyDescent="0.2">
      <c r="F831" s="3"/>
      <c r="G831" s="4"/>
    </row>
    <row r="832" spans="6:7" ht="14.25" x14ac:dyDescent="0.2">
      <c r="F832" s="3"/>
      <c r="G832" s="4"/>
    </row>
    <row r="833" spans="6:7" ht="14.25" x14ac:dyDescent="0.2">
      <c r="F833" s="3"/>
      <c r="G833" s="4"/>
    </row>
    <row r="834" spans="6:7" ht="14.25" x14ac:dyDescent="0.2">
      <c r="F834" s="3"/>
      <c r="G834" s="4"/>
    </row>
    <row r="835" spans="6:7" ht="14.25" x14ac:dyDescent="0.2">
      <c r="F835" s="3"/>
      <c r="G835" s="4"/>
    </row>
    <row r="836" spans="6:7" ht="14.25" x14ac:dyDescent="0.2">
      <c r="F836" s="3"/>
      <c r="G836" s="4"/>
    </row>
    <row r="837" spans="6:7" ht="14.25" x14ac:dyDescent="0.2">
      <c r="F837" s="3"/>
      <c r="G837" s="4"/>
    </row>
    <row r="838" spans="6:7" ht="14.25" x14ac:dyDescent="0.2">
      <c r="F838" s="3"/>
      <c r="G838" s="4"/>
    </row>
    <row r="839" spans="6:7" ht="14.25" x14ac:dyDescent="0.2">
      <c r="F839" s="3"/>
      <c r="G839" s="4"/>
    </row>
    <row r="840" spans="6:7" ht="14.25" x14ac:dyDescent="0.2">
      <c r="F840" s="3"/>
      <c r="G840" s="4"/>
    </row>
    <row r="841" spans="6:7" ht="14.25" x14ac:dyDescent="0.2">
      <c r="F841" s="3"/>
      <c r="G841" s="4"/>
    </row>
    <row r="842" spans="6:7" ht="14.25" x14ac:dyDescent="0.2">
      <c r="F842" s="3"/>
      <c r="G842" s="4"/>
    </row>
    <row r="843" spans="6:7" ht="14.25" x14ac:dyDescent="0.2">
      <c r="F843" s="3"/>
      <c r="G843" s="4"/>
    </row>
    <row r="844" spans="6:7" ht="14.25" x14ac:dyDescent="0.2">
      <c r="F844" s="3"/>
      <c r="G844" s="4"/>
    </row>
    <row r="845" spans="6:7" ht="14.25" x14ac:dyDescent="0.2">
      <c r="F845" s="3"/>
      <c r="G845" s="4"/>
    </row>
    <row r="846" spans="6:7" ht="14.25" x14ac:dyDescent="0.2">
      <c r="F846" s="3"/>
      <c r="G846" s="4"/>
    </row>
    <row r="847" spans="6:7" ht="14.25" x14ac:dyDescent="0.2">
      <c r="F847" s="3"/>
      <c r="G847" s="4"/>
    </row>
    <row r="848" spans="6:7" ht="14.25" x14ac:dyDescent="0.2">
      <c r="F848" s="3"/>
      <c r="G848" s="4"/>
    </row>
    <row r="849" spans="6:7" ht="14.25" x14ac:dyDescent="0.2">
      <c r="F849" s="3"/>
      <c r="G849" s="4"/>
    </row>
    <row r="850" spans="6:7" ht="14.25" x14ac:dyDescent="0.2">
      <c r="F850" s="3"/>
      <c r="G850" s="4"/>
    </row>
    <row r="851" spans="6:7" ht="14.25" x14ac:dyDescent="0.2">
      <c r="F851" s="3"/>
      <c r="G851" s="4"/>
    </row>
    <row r="852" spans="6:7" ht="14.25" x14ac:dyDescent="0.2">
      <c r="F852" s="3"/>
      <c r="G852" s="4"/>
    </row>
    <row r="853" spans="6:7" ht="14.25" x14ac:dyDescent="0.2">
      <c r="F853" s="3"/>
      <c r="G853" s="4"/>
    </row>
    <row r="854" spans="6:7" ht="14.25" x14ac:dyDescent="0.2">
      <c r="F854" s="3"/>
      <c r="G854" s="4"/>
    </row>
    <row r="855" spans="6:7" ht="14.25" x14ac:dyDescent="0.2">
      <c r="F855" s="3"/>
      <c r="G855" s="4"/>
    </row>
    <row r="856" spans="6:7" ht="14.25" x14ac:dyDescent="0.2">
      <c r="F856" s="3"/>
      <c r="G856" s="4"/>
    </row>
    <row r="857" spans="6:7" ht="14.25" x14ac:dyDescent="0.2">
      <c r="F857" s="3"/>
      <c r="G857" s="4"/>
    </row>
    <row r="858" spans="6:7" ht="14.25" x14ac:dyDescent="0.2">
      <c r="F858" s="3"/>
      <c r="G858" s="4"/>
    </row>
    <row r="859" spans="6:7" ht="14.25" x14ac:dyDescent="0.2">
      <c r="F859" s="3"/>
      <c r="G859" s="4"/>
    </row>
    <row r="860" spans="6:7" ht="14.25" x14ac:dyDescent="0.2">
      <c r="F860" s="3"/>
      <c r="G860" s="4"/>
    </row>
    <row r="861" spans="6:7" ht="14.25" x14ac:dyDescent="0.2">
      <c r="F861" s="3"/>
      <c r="G861" s="4"/>
    </row>
    <row r="862" spans="6:7" ht="14.25" x14ac:dyDescent="0.2">
      <c r="F862" s="3"/>
      <c r="G862" s="4"/>
    </row>
    <row r="863" spans="6:7" ht="14.25" x14ac:dyDescent="0.2">
      <c r="F863" s="3"/>
      <c r="G863" s="4"/>
    </row>
    <row r="864" spans="6:7" ht="14.25" x14ac:dyDescent="0.2">
      <c r="F864" s="3"/>
      <c r="G864" s="4"/>
    </row>
    <row r="865" spans="6:7" ht="14.25" x14ac:dyDescent="0.2">
      <c r="F865" s="3"/>
      <c r="G865" s="4"/>
    </row>
    <row r="866" spans="6:7" ht="14.25" x14ac:dyDescent="0.2">
      <c r="F866" s="3"/>
      <c r="G866" s="4"/>
    </row>
    <row r="867" spans="6:7" ht="14.25" x14ac:dyDescent="0.2">
      <c r="F867" s="3"/>
      <c r="G867" s="4"/>
    </row>
    <row r="868" spans="6:7" ht="14.25" x14ac:dyDescent="0.2">
      <c r="F868" s="3"/>
      <c r="G868" s="4"/>
    </row>
    <row r="869" spans="6:7" ht="14.25" x14ac:dyDescent="0.2">
      <c r="F869" s="3"/>
      <c r="G869" s="4"/>
    </row>
    <row r="870" spans="6:7" ht="14.25" x14ac:dyDescent="0.2">
      <c r="F870" s="3"/>
      <c r="G870" s="4"/>
    </row>
    <row r="871" spans="6:7" ht="14.25" x14ac:dyDescent="0.2">
      <c r="F871" s="3"/>
      <c r="G871" s="4"/>
    </row>
    <row r="872" spans="6:7" ht="14.25" x14ac:dyDescent="0.2">
      <c r="F872" s="3"/>
      <c r="G872" s="4"/>
    </row>
    <row r="873" spans="6:7" ht="14.25" x14ac:dyDescent="0.2">
      <c r="F873" s="3"/>
      <c r="G873" s="4"/>
    </row>
    <row r="874" spans="6:7" ht="14.25" x14ac:dyDescent="0.2">
      <c r="F874" s="3"/>
      <c r="G874" s="4"/>
    </row>
    <row r="875" spans="6:7" ht="14.25" x14ac:dyDescent="0.2">
      <c r="F875" s="3"/>
      <c r="G875" s="4"/>
    </row>
    <row r="876" spans="6:7" ht="14.25" x14ac:dyDescent="0.2">
      <c r="F876" s="3"/>
      <c r="G876" s="4"/>
    </row>
    <row r="877" spans="6:7" ht="14.25" x14ac:dyDescent="0.2">
      <c r="F877" s="3"/>
      <c r="G877" s="4"/>
    </row>
    <row r="878" spans="6:7" ht="14.25" x14ac:dyDescent="0.2">
      <c r="F878" s="3"/>
      <c r="G878" s="4"/>
    </row>
    <row r="879" spans="6:7" ht="14.25" x14ac:dyDescent="0.2">
      <c r="F879" s="3"/>
      <c r="G879" s="4"/>
    </row>
    <row r="880" spans="6:7" ht="14.25" x14ac:dyDescent="0.2">
      <c r="F880" s="3"/>
      <c r="G880" s="4"/>
    </row>
    <row r="881" spans="6:7" ht="14.25" x14ac:dyDescent="0.2">
      <c r="F881" s="3"/>
      <c r="G881" s="4"/>
    </row>
    <row r="882" spans="6:7" ht="14.25" x14ac:dyDescent="0.2">
      <c r="F882" s="3"/>
      <c r="G882" s="4"/>
    </row>
    <row r="883" spans="6:7" ht="14.25" x14ac:dyDescent="0.2">
      <c r="F883" s="3"/>
      <c r="G883" s="4"/>
    </row>
    <row r="884" spans="6:7" ht="14.25" x14ac:dyDescent="0.2">
      <c r="F884" s="3"/>
      <c r="G884" s="4"/>
    </row>
    <row r="885" spans="6:7" ht="14.25" x14ac:dyDescent="0.2">
      <c r="F885" s="3"/>
      <c r="G885" s="4"/>
    </row>
    <row r="886" spans="6:7" ht="14.25" x14ac:dyDescent="0.2">
      <c r="F886" s="3"/>
      <c r="G886" s="4"/>
    </row>
    <row r="887" spans="6:7" ht="14.25" x14ac:dyDescent="0.2">
      <c r="F887" s="3"/>
      <c r="G887" s="4"/>
    </row>
    <row r="888" spans="6:7" ht="14.25" x14ac:dyDescent="0.2">
      <c r="F888" s="3"/>
      <c r="G888" s="4"/>
    </row>
    <row r="889" spans="6:7" ht="14.25" x14ac:dyDescent="0.2">
      <c r="F889" s="3"/>
      <c r="G889" s="4"/>
    </row>
    <row r="890" spans="6:7" ht="14.25" x14ac:dyDescent="0.2">
      <c r="F890" s="3"/>
      <c r="G890" s="4"/>
    </row>
    <row r="891" spans="6:7" ht="14.25" x14ac:dyDescent="0.2">
      <c r="F891" s="3"/>
      <c r="G891" s="4"/>
    </row>
    <row r="892" spans="6:7" ht="14.25" x14ac:dyDescent="0.2">
      <c r="F892" s="3"/>
      <c r="G892" s="4"/>
    </row>
    <row r="893" spans="6:7" ht="14.25" x14ac:dyDescent="0.2">
      <c r="F893" s="3"/>
      <c r="G893" s="4"/>
    </row>
    <row r="894" spans="6:7" ht="14.25" x14ac:dyDescent="0.2">
      <c r="F894" s="3"/>
      <c r="G894" s="4"/>
    </row>
    <row r="895" spans="6:7" ht="14.25" x14ac:dyDescent="0.2">
      <c r="F895" s="3"/>
      <c r="G895" s="4"/>
    </row>
    <row r="896" spans="6:7" ht="14.25" x14ac:dyDescent="0.2">
      <c r="F896" s="3"/>
      <c r="G896" s="4"/>
    </row>
    <row r="897" spans="6:7" ht="14.25" x14ac:dyDescent="0.2">
      <c r="F897" s="3"/>
      <c r="G897" s="4"/>
    </row>
    <row r="898" spans="6:7" ht="14.25" x14ac:dyDescent="0.2">
      <c r="F898" s="3"/>
      <c r="G898" s="4"/>
    </row>
    <row r="899" spans="6:7" ht="14.25" x14ac:dyDescent="0.2">
      <c r="F899" s="3"/>
      <c r="G899" s="4"/>
    </row>
    <row r="900" spans="6:7" ht="14.25" x14ac:dyDescent="0.2">
      <c r="F900" s="3"/>
      <c r="G900" s="4"/>
    </row>
    <row r="901" spans="6:7" ht="14.25" x14ac:dyDescent="0.2">
      <c r="F901" s="3"/>
      <c r="G901" s="4"/>
    </row>
    <row r="902" spans="6:7" ht="14.25" x14ac:dyDescent="0.2">
      <c r="F902" s="3"/>
      <c r="G902" s="4"/>
    </row>
    <row r="903" spans="6:7" ht="14.25" x14ac:dyDescent="0.2">
      <c r="F903" s="3"/>
      <c r="G903" s="4"/>
    </row>
    <row r="904" spans="6:7" ht="14.25" x14ac:dyDescent="0.2">
      <c r="F904" s="3"/>
      <c r="G904" s="4"/>
    </row>
    <row r="905" spans="6:7" ht="14.25" x14ac:dyDescent="0.2">
      <c r="F905" s="3"/>
      <c r="G905" s="4"/>
    </row>
    <row r="906" spans="6:7" ht="14.25" x14ac:dyDescent="0.2">
      <c r="F906" s="3"/>
      <c r="G906" s="4"/>
    </row>
    <row r="907" spans="6:7" ht="14.25" x14ac:dyDescent="0.2">
      <c r="F907" s="3"/>
      <c r="G907" s="4"/>
    </row>
    <row r="908" spans="6:7" ht="14.25" x14ac:dyDescent="0.2">
      <c r="F908" s="3"/>
      <c r="G908" s="4"/>
    </row>
    <row r="909" spans="6:7" ht="14.25" x14ac:dyDescent="0.2">
      <c r="F909" s="3"/>
      <c r="G909" s="4"/>
    </row>
    <row r="910" spans="6:7" ht="14.25" x14ac:dyDescent="0.2">
      <c r="F910" s="3"/>
      <c r="G910" s="4"/>
    </row>
    <row r="911" spans="6:7" ht="14.25" x14ac:dyDescent="0.2">
      <c r="F911" s="3"/>
      <c r="G911" s="4"/>
    </row>
    <row r="912" spans="6:7" ht="14.25" x14ac:dyDescent="0.2">
      <c r="F912" s="3"/>
      <c r="G912" s="4"/>
    </row>
    <row r="913" spans="6:7" ht="14.25" x14ac:dyDescent="0.2">
      <c r="F913" s="3"/>
      <c r="G913" s="4"/>
    </row>
    <row r="914" spans="6:7" ht="14.25" x14ac:dyDescent="0.2">
      <c r="F914" s="3"/>
      <c r="G914" s="4"/>
    </row>
    <row r="915" spans="6:7" ht="14.25" x14ac:dyDescent="0.2">
      <c r="F915" s="3"/>
      <c r="G915" s="4"/>
    </row>
    <row r="916" spans="6:7" ht="14.25" x14ac:dyDescent="0.2">
      <c r="F916" s="3"/>
      <c r="G916" s="4"/>
    </row>
    <row r="917" spans="6:7" ht="14.25" x14ac:dyDescent="0.2">
      <c r="F917" s="3"/>
      <c r="G917" s="4"/>
    </row>
    <row r="918" spans="6:7" ht="14.25" x14ac:dyDescent="0.2">
      <c r="F918" s="3"/>
      <c r="G918" s="4"/>
    </row>
    <row r="919" spans="6:7" ht="14.25" x14ac:dyDescent="0.2">
      <c r="F919" s="3"/>
      <c r="G919" s="4"/>
    </row>
    <row r="920" spans="6:7" ht="14.25" x14ac:dyDescent="0.2">
      <c r="F920" s="3"/>
      <c r="G920" s="4"/>
    </row>
    <row r="921" spans="6:7" ht="14.25" x14ac:dyDescent="0.2">
      <c r="F921" s="3"/>
      <c r="G921" s="4"/>
    </row>
    <row r="922" spans="6:7" ht="14.25" x14ac:dyDescent="0.2">
      <c r="F922" s="3"/>
      <c r="G922" s="4"/>
    </row>
  </sheetData>
  <mergeCells count="10">
    <mergeCell ref="C40:I40"/>
    <mergeCell ref="C50:I50"/>
    <mergeCell ref="B2:K2"/>
    <mergeCell ref="B3:K3"/>
    <mergeCell ref="B7:J7"/>
    <mergeCell ref="C9:I9"/>
    <mergeCell ref="C27:I27"/>
    <mergeCell ref="C32:I32"/>
    <mergeCell ref="C34:I34"/>
    <mergeCell ref="C6:F6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A86E8"/>
    <outlinePr summaryBelow="0" summaryRight="0"/>
  </sheetPr>
  <dimension ref="B2:L28"/>
  <sheetViews>
    <sheetView topLeftCell="A25" workbookViewId="0">
      <selection activeCell="B11" sqref="B11"/>
    </sheetView>
  </sheetViews>
  <sheetFormatPr baseColWidth="10" defaultColWidth="14.42578125" defaultRowHeight="15.75" customHeight="1" x14ac:dyDescent="0.2"/>
  <cols>
    <col min="1" max="1" width="14.42578125" style="2"/>
    <col min="2" max="2" width="37.28515625" style="2" customWidth="1"/>
    <col min="3" max="3" width="14.42578125" style="2"/>
    <col min="4" max="4" width="19.42578125" style="2" customWidth="1"/>
    <col min="5" max="5" width="14.42578125" style="2"/>
    <col min="6" max="6" width="33.85546875" style="2" customWidth="1"/>
    <col min="7" max="7" width="23.85546875" style="2" customWidth="1"/>
    <col min="8" max="8" width="27.28515625" style="2" customWidth="1"/>
    <col min="9" max="9" width="29.140625" style="2" customWidth="1"/>
    <col min="10" max="16384" width="14.42578125" style="2"/>
  </cols>
  <sheetData>
    <row r="2" spans="2:12" s="21" customFormat="1" ht="42.75" customHeight="1" x14ac:dyDescent="0.2">
      <c r="B2" s="245" t="s">
        <v>519</v>
      </c>
      <c r="C2" s="246"/>
      <c r="D2" s="246"/>
      <c r="E2" s="246"/>
      <c r="F2" s="246"/>
      <c r="G2" s="246"/>
      <c r="H2" s="246"/>
      <c r="I2" s="246"/>
      <c r="J2" s="246"/>
      <c r="K2" s="246"/>
    </row>
    <row r="3" spans="2:12" s="21" customFormat="1" ht="33.75" customHeight="1" x14ac:dyDescent="0.2">
      <c r="B3" s="245" t="s">
        <v>520</v>
      </c>
      <c r="C3" s="246"/>
      <c r="D3" s="246"/>
      <c r="E3" s="246"/>
      <c r="F3" s="246"/>
      <c r="G3" s="246"/>
      <c r="H3" s="246"/>
      <c r="I3" s="246"/>
      <c r="J3" s="246"/>
      <c r="K3" s="246"/>
    </row>
    <row r="5" spans="2:12" ht="15.75" customHeight="1" x14ac:dyDescent="0.25">
      <c r="B5" s="1" t="s">
        <v>0</v>
      </c>
      <c r="C5" s="251" t="s">
        <v>793</v>
      </c>
      <c r="D5" s="251"/>
      <c r="E5" s="251"/>
      <c r="F5" s="251"/>
    </row>
    <row r="6" spans="2:12" ht="14.25" x14ac:dyDescent="0.2">
      <c r="B6" s="247"/>
      <c r="C6" s="233"/>
      <c r="D6" s="233"/>
      <c r="E6" s="233"/>
      <c r="F6" s="233"/>
      <c r="G6" s="233"/>
      <c r="H6" s="233"/>
      <c r="I6" s="233"/>
      <c r="J6" s="233"/>
    </row>
    <row r="7" spans="2:12" ht="57.75" x14ac:dyDescent="0.2">
      <c r="B7" s="27" t="s">
        <v>799</v>
      </c>
      <c r="C7" s="53" t="s">
        <v>4</v>
      </c>
      <c r="D7" s="7" t="s">
        <v>5</v>
      </c>
      <c r="E7" s="7" t="s">
        <v>521</v>
      </c>
      <c r="F7" s="7" t="s">
        <v>7</v>
      </c>
      <c r="G7" s="7" t="s">
        <v>8</v>
      </c>
      <c r="H7" s="7" t="s">
        <v>522</v>
      </c>
      <c r="I7" s="53" t="s">
        <v>792</v>
      </c>
    </row>
    <row r="8" spans="2:12" ht="15" x14ac:dyDescent="0.25">
      <c r="B8" s="30" t="s">
        <v>1</v>
      </c>
      <c r="C8" s="248">
        <v>2020</v>
      </c>
      <c r="D8" s="249"/>
      <c r="E8" s="249"/>
      <c r="F8" s="249"/>
      <c r="G8" s="249"/>
      <c r="H8" s="249"/>
      <c r="I8" s="250"/>
      <c r="L8" s="9"/>
    </row>
    <row r="9" spans="2:12" ht="28.5" x14ac:dyDescent="0.2">
      <c r="B9" s="33" t="s">
        <v>79</v>
      </c>
      <c r="C9" s="56">
        <v>44033</v>
      </c>
      <c r="D9" s="34" t="s">
        <v>750</v>
      </c>
      <c r="E9" s="34">
        <v>4822393</v>
      </c>
      <c r="F9" s="34" t="s">
        <v>316</v>
      </c>
      <c r="G9" s="33" t="s">
        <v>27</v>
      </c>
      <c r="H9" s="33">
        <v>103</v>
      </c>
      <c r="I9" s="33" t="s">
        <v>751</v>
      </c>
      <c r="L9" s="11"/>
    </row>
    <row r="10" spans="2:12" ht="28.5" x14ac:dyDescent="0.2">
      <c r="B10" s="33" t="s">
        <v>79</v>
      </c>
      <c r="C10" s="56">
        <v>43927</v>
      </c>
      <c r="D10" s="34" t="s">
        <v>752</v>
      </c>
      <c r="E10" s="34">
        <v>4690382</v>
      </c>
      <c r="F10" s="34" t="s">
        <v>206</v>
      </c>
      <c r="G10" s="33" t="s">
        <v>27</v>
      </c>
      <c r="H10" s="33">
        <v>179</v>
      </c>
      <c r="I10" s="34" t="s">
        <v>751</v>
      </c>
    </row>
    <row r="11" spans="2:12" ht="42.75" x14ac:dyDescent="0.2">
      <c r="B11" s="57" t="s">
        <v>79</v>
      </c>
      <c r="C11" s="56">
        <v>44166</v>
      </c>
      <c r="D11" s="34" t="s">
        <v>753</v>
      </c>
      <c r="E11" s="34">
        <v>4711122</v>
      </c>
      <c r="F11" s="34" t="s">
        <v>754</v>
      </c>
      <c r="G11" s="57" t="s">
        <v>27</v>
      </c>
      <c r="H11" s="33">
        <v>8</v>
      </c>
      <c r="I11" s="33" t="s">
        <v>755</v>
      </c>
    </row>
    <row r="12" spans="2:12" ht="42.75" x14ac:dyDescent="0.2">
      <c r="B12" s="57" t="s">
        <v>79</v>
      </c>
      <c r="C12" s="56">
        <v>43872</v>
      </c>
      <c r="D12" s="34" t="s">
        <v>756</v>
      </c>
      <c r="E12" s="34">
        <v>4717842</v>
      </c>
      <c r="F12" s="34" t="s">
        <v>757</v>
      </c>
      <c r="G12" s="57" t="s">
        <v>27</v>
      </c>
      <c r="H12" s="33">
        <v>218</v>
      </c>
      <c r="I12" s="33" t="s">
        <v>758</v>
      </c>
    </row>
    <row r="13" spans="2:12" ht="28.5" x14ac:dyDescent="0.2">
      <c r="B13" s="57" t="s">
        <v>79</v>
      </c>
      <c r="C13" s="56">
        <v>44153</v>
      </c>
      <c r="D13" s="34" t="s">
        <v>759</v>
      </c>
      <c r="E13" s="34">
        <v>4718997</v>
      </c>
      <c r="F13" s="34" t="s">
        <v>210</v>
      </c>
      <c r="G13" s="57" t="s">
        <v>27</v>
      </c>
      <c r="H13" s="33">
        <v>17</v>
      </c>
      <c r="I13" s="33" t="s">
        <v>760</v>
      </c>
    </row>
    <row r="14" spans="2:12" ht="28.5" x14ac:dyDescent="0.2">
      <c r="B14" s="57" t="s">
        <v>79</v>
      </c>
      <c r="C14" s="56">
        <v>43889</v>
      </c>
      <c r="D14" s="34" t="s">
        <v>761</v>
      </c>
      <c r="E14" s="34">
        <v>4735054</v>
      </c>
      <c r="F14" s="34" t="s">
        <v>762</v>
      </c>
      <c r="G14" s="57" t="s">
        <v>27</v>
      </c>
      <c r="H14" s="33">
        <v>205</v>
      </c>
      <c r="I14" s="33" t="s">
        <v>763</v>
      </c>
    </row>
    <row r="15" spans="2:12" ht="28.5" x14ac:dyDescent="0.2">
      <c r="B15" s="57" t="s">
        <v>79</v>
      </c>
      <c r="C15" s="56">
        <v>43903</v>
      </c>
      <c r="D15" s="34" t="s">
        <v>764</v>
      </c>
      <c r="E15" s="34">
        <v>4745807</v>
      </c>
      <c r="F15" s="34" t="s">
        <v>765</v>
      </c>
      <c r="G15" s="57" t="s">
        <v>27</v>
      </c>
      <c r="H15" s="33">
        <v>195</v>
      </c>
      <c r="I15" s="33" t="s">
        <v>751</v>
      </c>
    </row>
    <row r="16" spans="2:12" ht="28.5" x14ac:dyDescent="0.2">
      <c r="B16" s="57" t="s">
        <v>79</v>
      </c>
      <c r="C16" s="56">
        <v>43908</v>
      </c>
      <c r="D16" s="34" t="s">
        <v>766</v>
      </c>
      <c r="E16" s="34">
        <v>4748126</v>
      </c>
      <c r="F16" s="34" t="s">
        <v>767</v>
      </c>
      <c r="G16" s="57" t="s">
        <v>27</v>
      </c>
      <c r="H16" s="33">
        <v>192</v>
      </c>
      <c r="I16" s="34" t="s">
        <v>758</v>
      </c>
    </row>
    <row r="17" spans="2:9" ht="28.5" x14ac:dyDescent="0.2">
      <c r="B17" s="57" t="s">
        <v>79</v>
      </c>
      <c r="C17" s="56">
        <v>44001</v>
      </c>
      <c r="D17" s="34" t="s">
        <v>768</v>
      </c>
      <c r="E17" s="34">
        <v>4797371</v>
      </c>
      <c r="F17" s="34" t="s">
        <v>769</v>
      </c>
      <c r="G17" s="57" t="s">
        <v>27</v>
      </c>
      <c r="H17" s="33">
        <v>125</v>
      </c>
      <c r="I17" s="34" t="s">
        <v>758</v>
      </c>
    </row>
    <row r="18" spans="2:9" ht="28.5" x14ac:dyDescent="0.2">
      <c r="B18" s="57" t="s">
        <v>79</v>
      </c>
      <c r="C18" s="56">
        <v>44028</v>
      </c>
      <c r="D18" s="34" t="s">
        <v>770</v>
      </c>
      <c r="E18" s="34">
        <v>4820063</v>
      </c>
      <c r="F18" s="34" t="s">
        <v>238</v>
      </c>
      <c r="G18" s="57" t="s">
        <v>27</v>
      </c>
      <c r="H18" s="33">
        <v>106</v>
      </c>
      <c r="I18" s="57" t="s">
        <v>763</v>
      </c>
    </row>
    <row r="19" spans="2:9" ht="28.5" x14ac:dyDescent="0.2">
      <c r="B19" s="57" t="s">
        <v>79</v>
      </c>
      <c r="C19" s="56">
        <v>44089</v>
      </c>
      <c r="D19" s="34" t="s">
        <v>771</v>
      </c>
      <c r="E19" s="34">
        <v>4825098</v>
      </c>
      <c r="F19" s="34" t="s">
        <v>772</v>
      </c>
      <c r="G19" s="57" t="s">
        <v>27</v>
      </c>
      <c r="H19" s="33">
        <v>60</v>
      </c>
      <c r="I19" s="57" t="s">
        <v>760</v>
      </c>
    </row>
    <row r="20" spans="2:9" ht="28.5" x14ac:dyDescent="0.2">
      <c r="B20" s="57" t="s">
        <v>79</v>
      </c>
      <c r="C20" s="56">
        <v>44042</v>
      </c>
      <c r="D20" s="34" t="s">
        <v>773</v>
      </c>
      <c r="E20" s="34">
        <v>4833389</v>
      </c>
      <c r="F20" s="34" t="s">
        <v>774</v>
      </c>
      <c r="G20" s="57" t="s">
        <v>27</v>
      </c>
      <c r="H20" s="33">
        <v>96</v>
      </c>
      <c r="I20" s="57" t="s">
        <v>758</v>
      </c>
    </row>
    <row r="21" spans="2:9" ht="28.5" x14ac:dyDescent="0.2">
      <c r="B21" s="57" t="s">
        <v>79</v>
      </c>
      <c r="C21" s="56">
        <v>43889</v>
      </c>
      <c r="D21" s="34" t="s">
        <v>761</v>
      </c>
      <c r="E21" s="34">
        <v>4735054</v>
      </c>
      <c r="F21" s="34" t="s">
        <v>775</v>
      </c>
      <c r="G21" s="57" t="s">
        <v>27</v>
      </c>
      <c r="H21" s="33">
        <v>205</v>
      </c>
      <c r="I21" s="57" t="s">
        <v>763</v>
      </c>
    </row>
    <row r="22" spans="2:9" ht="28.5" x14ac:dyDescent="0.2">
      <c r="B22" s="57" t="s">
        <v>79</v>
      </c>
      <c r="C22" s="56">
        <v>44172</v>
      </c>
      <c r="D22" s="34" t="s">
        <v>776</v>
      </c>
      <c r="E22" s="34">
        <v>4917762</v>
      </c>
      <c r="F22" s="34" t="s">
        <v>775</v>
      </c>
      <c r="G22" s="57" t="s">
        <v>27</v>
      </c>
      <c r="H22" s="33">
        <v>4</v>
      </c>
      <c r="I22" s="57" t="s">
        <v>777</v>
      </c>
    </row>
    <row r="23" spans="2:9" ht="42.75" x14ac:dyDescent="0.2">
      <c r="B23" s="57" t="s">
        <v>79</v>
      </c>
      <c r="C23" s="56">
        <v>44084</v>
      </c>
      <c r="D23" s="34" t="s">
        <v>778</v>
      </c>
      <c r="E23" s="34">
        <v>4845828</v>
      </c>
      <c r="F23" s="34" t="s">
        <v>779</v>
      </c>
      <c r="G23" s="57" t="s">
        <v>27</v>
      </c>
      <c r="H23" s="33">
        <v>66</v>
      </c>
      <c r="I23" s="57" t="s">
        <v>751</v>
      </c>
    </row>
    <row r="24" spans="2:9" ht="42.75" x14ac:dyDescent="0.2">
      <c r="B24" s="57" t="s">
        <v>79</v>
      </c>
      <c r="C24" s="56">
        <v>44138</v>
      </c>
      <c r="D24" s="34" t="s">
        <v>780</v>
      </c>
      <c r="E24" s="34">
        <v>4923673</v>
      </c>
      <c r="F24" s="34" t="s">
        <v>779</v>
      </c>
      <c r="G24" s="57" t="s">
        <v>27</v>
      </c>
      <c r="H24" s="33">
        <v>28</v>
      </c>
      <c r="I24" s="57" t="s">
        <v>781</v>
      </c>
    </row>
    <row r="25" spans="2:9" ht="28.5" x14ac:dyDescent="0.2">
      <c r="B25" s="57" t="s">
        <v>79</v>
      </c>
      <c r="C25" s="56">
        <v>44071</v>
      </c>
      <c r="D25" s="34" t="s">
        <v>782</v>
      </c>
      <c r="E25" s="34">
        <v>4853185</v>
      </c>
      <c r="F25" s="34" t="s">
        <v>783</v>
      </c>
      <c r="G25" s="57" t="s">
        <v>27</v>
      </c>
      <c r="H25" s="33">
        <v>75</v>
      </c>
      <c r="I25" s="57" t="s">
        <v>751</v>
      </c>
    </row>
    <row r="26" spans="2:9" ht="28.5" x14ac:dyDescent="0.2">
      <c r="B26" s="57" t="s">
        <v>79</v>
      </c>
      <c r="C26" s="56">
        <v>44081</v>
      </c>
      <c r="D26" s="34" t="s">
        <v>784</v>
      </c>
      <c r="E26" s="34">
        <v>4865055</v>
      </c>
      <c r="F26" s="34" t="s">
        <v>785</v>
      </c>
      <c r="G26" s="57" t="s">
        <v>27</v>
      </c>
      <c r="H26" s="33">
        <v>69</v>
      </c>
      <c r="I26" s="57" t="s">
        <v>751</v>
      </c>
    </row>
    <row r="27" spans="2:9" ht="28.5" x14ac:dyDescent="0.2">
      <c r="B27" s="57" t="s">
        <v>79</v>
      </c>
      <c r="C27" s="56">
        <v>44084</v>
      </c>
      <c r="D27" s="34" t="s">
        <v>786</v>
      </c>
      <c r="E27" s="34">
        <v>4870004</v>
      </c>
      <c r="F27" s="34" t="s">
        <v>787</v>
      </c>
      <c r="G27" s="57" t="s">
        <v>27</v>
      </c>
      <c r="H27" s="33">
        <v>66</v>
      </c>
      <c r="I27" s="57" t="s">
        <v>751</v>
      </c>
    </row>
    <row r="28" spans="2:9" ht="28.5" x14ac:dyDescent="0.2">
      <c r="B28" s="57" t="s">
        <v>79</v>
      </c>
      <c r="C28" s="56">
        <v>44123</v>
      </c>
      <c r="D28" s="34" t="s">
        <v>788</v>
      </c>
      <c r="E28" s="34">
        <v>4900975</v>
      </c>
      <c r="F28" s="34" t="s">
        <v>789</v>
      </c>
      <c r="G28" s="57" t="s">
        <v>27</v>
      </c>
      <c r="H28" s="33">
        <v>39</v>
      </c>
      <c r="I28" s="57" t="s">
        <v>760</v>
      </c>
    </row>
  </sheetData>
  <mergeCells count="5">
    <mergeCell ref="B2:K2"/>
    <mergeCell ref="B3:K3"/>
    <mergeCell ref="B6:J6"/>
    <mergeCell ref="C8:I8"/>
    <mergeCell ref="C5:F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</sheetPr>
  <dimension ref="B2:K20"/>
  <sheetViews>
    <sheetView topLeftCell="A16" workbookViewId="0">
      <selection activeCell="B10" sqref="B10"/>
    </sheetView>
  </sheetViews>
  <sheetFormatPr baseColWidth="10" defaultColWidth="14.42578125" defaultRowHeight="15.75" customHeight="1" x14ac:dyDescent="0.2"/>
  <cols>
    <col min="1" max="1" width="14.42578125" style="2"/>
    <col min="2" max="2" width="32.85546875" style="2" customWidth="1"/>
    <col min="3" max="6" width="14.42578125" style="2"/>
    <col min="7" max="7" width="23.85546875" style="2" customWidth="1"/>
    <col min="8" max="8" width="27.28515625" style="2" customWidth="1"/>
    <col min="9" max="9" width="59.85546875" style="2" customWidth="1"/>
    <col min="10" max="16384" width="14.42578125" style="2"/>
  </cols>
  <sheetData>
    <row r="2" spans="2:11" ht="29.25" customHeight="1" x14ac:dyDescent="0.2">
      <c r="B2" s="232" t="s">
        <v>519</v>
      </c>
      <c r="C2" s="233"/>
      <c r="D2" s="233"/>
      <c r="E2" s="233"/>
      <c r="F2" s="233"/>
      <c r="G2" s="233"/>
      <c r="H2" s="233"/>
      <c r="I2" s="233"/>
      <c r="J2" s="233"/>
      <c r="K2" s="233"/>
    </row>
    <row r="3" spans="2:11" ht="29.25" customHeight="1" x14ac:dyDescent="0.2">
      <c r="B3" s="253" t="s">
        <v>520</v>
      </c>
      <c r="C3" s="254"/>
      <c r="D3" s="254"/>
      <c r="E3" s="254"/>
      <c r="F3" s="254"/>
      <c r="G3" s="254"/>
      <c r="H3" s="254"/>
      <c r="I3" s="254"/>
      <c r="J3" s="254"/>
      <c r="K3" s="254"/>
    </row>
    <row r="6" spans="2:11" ht="15" x14ac:dyDescent="0.25">
      <c r="B6" s="1" t="s">
        <v>0</v>
      </c>
      <c r="C6" s="251" t="s">
        <v>793</v>
      </c>
      <c r="D6" s="251"/>
      <c r="E6" s="251"/>
      <c r="F6" s="251"/>
    </row>
    <row r="7" spans="2:11" ht="14.25" x14ac:dyDescent="0.2">
      <c r="B7" s="247"/>
      <c r="C7" s="233"/>
      <c r="D7" s="233"/>
      <c r="E7" s="233"/>
      <c r="F7" s="233"/>
      <c r="G7" s="233"/>
      <c r="H7" s="233"/>
      <c r="I7" s="233"/>
      <c r="J7" s="233"/>
    </row>
    <row r="8" spans="2:11" ht="72" x14ac:dyDescent="0.2">
      <c r="B8" s="27" t="s">
        <v>799</v>
      </c>
      <c r="C8" s="53" t="s">
        <v>4</v>
      </c>
      <c r="D8" s="7" t="s">
        <v>5</v>
      </c>
      <c r="E8" s="7" t="s">
        <v>521</v>
      </c>
      <c r="F8" s="7" t="s">
        <v>7</v>
      </c>
      <c r="G8" s="7" t="s">
        <v>8</v>
      </c>
      <c r="H8" s="7" t="s">
        <v>522</v>
      </c>
      <c r="I8" s="53" t="s">
        <v>792</v>
      </c>
    </row>
    <row r="9" spans="2:11" ht="15" x14ac:dyDescent="0.25">
      <c r="B9" s="54" t="s">
        <v>523</v>
      </c>
      <c r="C9" s="252" t="s">
        <v>524</v>
      </c>
      <c r="D9" s="237"/>
      <c r="E9" s="237"/>
      <c r="F9" s="237"/>
      <c r="G9" s="237"/>
      <c r="H9" s="237"/>
      <c r="I9" s="238"/>
    </row>
    <row r="10" spans="2:11" ht="30" x14ac:dyDescent="0.25">
      <c r="B10" s="55" t="s">
        <v>790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55" t="s">
        <v>791</v>
      </c>
    </row>
    <row r="11" spans="2:11" ht="15" x14ac:dyDescent="0.25">
      <c r="B11" s="54" t="s">
        <v>1</v>
      </c>
      <c r="C11" s="252">
        <v>2016</v>
      </c>
      <c r="D11" s="237"/>
      <c r="E11" s="237"/>
      <c r="F11" s="237"/>
      <c r="G11" s="237"/>
      <c r="H11" s="237"/>
      <c r="I11" s="238"/>
    </row>
    <row r="12" spans="2:11" ht="30" x14ac:dyDescent="0.25">
      <c r="B12" s="55" t="s">
        <v>790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 t="s">
        <v>791</v>
      </c>
    </row>
    <row r="13" spans="2:11" ht="15" x14ac:dyDescent="0.25">
      <c r="B13" s="54" t="s">
        <v>1</v>
      </c>
      <c r="C13" s="252">
        <v>2017</v>
      </c>
      <c r="D13" s="237"/>
      <c r="E13" s="237"/>
      <c r="F13" s="237"/>
      <c r="G13" s="237"/>
      <c r="H13" s="237"/>
      <c r="I13" s="238"/>
    </row>
    <row r="14" spans="2:11" ht="30" x14ac:dyDescent="0.25">
      <c r="B14" s="55" t="s">
        <v>790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 t="s">
        <v>791</v>
      </c>
    </row>
    <row r="15" spans="2:11" ht="15" x14ac:dyDescent="0.25">
      <c r="B15" s="54" t="s">
        <v>1</v>
      </c>
      <c r="C15" s="252">
        <v>2018</v>
      </c>
      <c r="D15" s="237"/>
      <c r="E15" s="237"/>
      <c r="F15" s="237"/>
      <c r="G15" s="237"/>
      <c r="H15" s="237"/>
      <c r="I15" s="238"/>
    </row>
    <row r="16" spans="2:11" ht="30" x14ac:dyDescent="0.25">
      <c r="B16" s="55" t="s">
        <v>790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 t="s">
        <v>791</v>
      </c>
    </row>
    <row r="17" spans="2:9" ht="15" x14ac:dyDescent="0.25">
      <c r="B17" s="54" t="s">
        <v>1</v>
      </c>
      <c r="C17" s="252">
        <v>2019</v>
      </c>
      <c r="D17" s="237"/>
      <c r="E17" s="237"/>
      <c r="F17" s="237"/>
      <c r="G17" s="237"/>
      <c r="H17" s="237"/>
      <c r="I17" s="238"/>
    </row>
    <row r="18" spans="2:9" ht="30" x14ac:dyDescent="0.25">
      <c r="B18" s="55" t="s">
        <v>790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 t="s">
        <v>791</v>
      </c>
    </row>
    <row r="19" spans="2:9" ht="15" x14ac:dyDescent="0.25">
      <c r="B19" s="54" t="s">
        <v>1</v>
      </c>
      <c r="C19" s="252">
        <v>2020</v>
      </c>
      <c r="D19" s="237"/>
      <c r="E19" s="237"/>
      <c r="F19" s="237"/>
      <c r="G19" s="237"/>
      <c r="H19" s="237"/>
      <c r="I19" s="238"/>
    </row>
    <row r="20" spans="2:9" ht="30" x14ac:dyDescent="0.25">
      <c r="B20" s="55" t="s">
        <v>790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 t="s">
        <v>791</v>
      </c>
    </row>
  </sheetData>
  <mergeCells count="10">
    <mergeCell ref="C17:I17"/>
    <mergeCell ref="C19:I19"/>
    <mergeCell ref="B2:K2"/>
    <mergeCell ref="B3:K3"/>
    <mergeCell ref="B7:J7"/>
    <mergeCell ref="C9:I9"/>
    <mergeCell ref="C11:I11"/>
    <mergeCell ref="C13:I13"/>
    <mergeCell ref="C15:I15"/>
    <mergeCell ref="C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Pregunta 3 F. Fijas</vt:lpstr>
      <vt:lpstr>Pregunta 3 F. Móviles</vt:lpstr>
      <vt:lpstr>Pregunta 3  Ruido</vt:lpstr>
      <vt:lpstr>Pregunta 4 y 5 F.Fijas</vt:lpstr>
      <vt:lpstr>Pregunta 4 y 5 F Móviles</vt:lpstr>
      <vt:lpstr>Pregunta 4 y 5 Ruido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Garcia</dc:creator>
  <cp:lastModifiedBy>s</cp:lastModifiedBy>
  <dcterms:created xsi:type="dcterms:W3CDTF">2020-12-10T04:13:25Z</dcterms:created>
  <dcterms:modified xsi:type="dcterms:W3CDTF">2020-12-17T09:39:04Z</dcterms:modified>
</cp:coreProperties>
</file>