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LIANA LUCERO\PRESUPUESTO 2017\INFORMES CONTRALORIA 2017\Informe PAC 2017\"/>
    </mc:Choice>
  </mc:AlternateContent>
  <bookViews>
    <workbookView xWindow="0" yWindow="0" windowWidth="20490" windowHeight="9045"/>
  </bookViews>
  <sheets>
    <sheet name="PAC_2017_VIGENCIA_Y_RESERV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PAC_2017_VIGENCIA_Y_RESERVAS!$A$6:$AF$91</definedName>
    <definedName name="AP_CORPORAT">[1]APORTES!$H$18</definedName>
    <definedName name="AP_MUJER">[2]APORTES!$L$18</definedName>
    <definedName name="Ap_super">[3]Aportes!$C$17</definedName>
    <definedName name="Aportes_funcionamiento">'[4]PAC APORTES'!$D$18</definedName>
    <definedName name="_xlnm.Print_Area" localSheetId="0">PAC_2017_VIGENCIA_Y_RESERVAS!$A$1:$AF$101</definedName>
    <definedName name="Corporativa">[1]Supernum!$B$13</definedName>
    <definedName name="cuentas_funcionamiento">#REF!</definedName>
    <definedName name="cuentas_inversión">#REF!</definedName>
    <definedName name="CUENTASAGOSTO">#REF!</definedName>
    <definedName name="FUNCIO">[6]Supernum!$B$5</definedName>
    <definedName name="Funcionam">[7]Supernum!$B$5</definedName>
    <definedName name="INVERSION">[8]APORTES!$F$18</definedName>
    <definedName name="Mujer_Genero">[2]Supernum!$B$9</definedName>
    <definedName name="Nom_fun">[3]nom_super!$C$6</definedName>
    <definedName name="Nom_funcionamiento">[4]Nomina_SUPER!$B$12</definedName>
    <definedName name="super_fun">[9]PAC_Aportes!$N$8</definedName>
    <definedName name="_xlnm.Print_Titles" localSheetId="0">PAC_2017_VIGENCIA_Y_RESERVAS!$1:$6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5" i="1" l="1"/>
  <c r="AF93" i="1"/>
  <c r="AE93" i="1"/>
  <c r="AD93" i="1"/>
  <c r="AC93" i="1"/>
  <c r="AD95" i="1" s="1"/>
  <c r="AB93" i="1"/>
  <c r="AA93" i="1"/>
  <c r="AB95" i="1" s="1"/>
  <c r="Z93" i="1"/>
  <c r="Y93" i="1"/>
  <c r="Z95" i="1" s="1"/>
  <c r="X93" i="1"/>
  <c r="W93" i="1"/>
  <c r="X95" i="1" s="1"/>
  <c r="V93" i="1"/>
  <c r="U93" i="1"/>
  <c r="V95" i="1" s="1"/>
  <c r="T93" i="1"/>
  <c r="S93" i="1"/>
  <c r="T95" i="1" s="1"/>
  <c r="R93" i="1"/>
  <c r="Q93" i="1"/>
  <c r="P93" i="1"/>
  <c r="O93" i="1"/>
  <c r="P95" i="1" s="1"/>
  <c r="N93" i="1"/>
  <c r="M93" i="1"/>
  <c r="N95" i="1" s="1"/>
  <c r="L93" i="1"/>
  <c r="K93" i="1"/>
  <c r="L95" i="1" s="1"/>
  <c r="J93" i="1"/>
  <c r="I93" i="1"/>
  <c r="J95" i="1" s="1"/>
  <c r="H93" i="1"/>
  <c r="G93" i="1"/>
  <c r="H95" i="1" s="1"/>
  <c r="F93" i="1"/>
</calcChain>
</file>

<file path=xl/sharedStrings.xml><?xml version="1.0" encoding="utf-8"?>
<sst xmlns="http://schemas.openxmlformats.org/spreadsheetml/2006/main" count="208" uniqueCount="170">
  <si>
    <t>PROGRAMA ANUAL MENSUALIZADO DE CAJA - PAC</t>
  </si>
  <si>
    <t>REPORTE PROGRAMACION VS EJECUCION MENSUALIZADA PAC DE VIGENCIA Y RESERVAS PRESUPUESTALES</t>
  </si>
  <si>
    <t>VIGENCIA 2017  COMPANIA 120 UNIDAD 01</t>
  </si>
  <si>
    <t>CODIGO RUBRO</t>
  </si>
  <si>
    <t>DESCRIPCION RUBRO</t>
  </si>
  <si>
    <t>PRESUPUESTO</t>
  </si>
  <si>
    <t>SUSPENSION</t>
  </si>
  <si>
    <t>REZAGO</t>
  </si>
  <si>
    <t>NO EJECUTADO</t>
  </si>
  <si>
    <t>PROG ENERO</t>
  </si>
  <si>
    <t>EJEC ENERO</t>
  </si>
  <si>
    <t>PROG FEBRERO</t>
  </si>
  <si>
    <t>EJEC FEBRERO</t>
  </si>
  <si>
    <t>PROG MARZO</t>
  </si>
  <si>
    <t>EJEC MARZO</t>
  </si>
  <si>
    <t>PROG ABRIL</t>
  </si>
  <si>
    <t>EJEC ABRIL</t>
  </si>
  <si>
    <t>PROG MAYO</t>
  </si>
  <si>
    <t>EJEC MAYO</t>
  </si>
  <si>
    <t>PROG JUNIO</t>
  </si>
  <si>
    <t>EJEC JUNIO</t>
  </si>
  <si>
    <t>PROG JULIO</t>
  </si>
  <si>
    <t>EJEC JULIO</t>
  </si>
  <si>
    <t>PROG AGOSTO</t>
  </si>
  <si>
    <t>EJEC AGOSTO</t>
  </si>
  <si>
    <t>PROG SEPT</t>
  </si>
  <si>
    <t>EJEC SEPT</t>
  </si>
  <si>
    <t>PROG OCT</t>
  </si>
  <si>
    <t>EJEC OCT</t>
  </si>
  <si>
    <t>PROG NOV</t>
  </si>
  <si>
    <t>EJEC NOV</t>
  </si>
  <si>
    <t>PROG DIC</t>
  </si>
  <si>
    <t>EJEC DIC</t>
  </si>
  <si>
    <t>APROBADO AÑO</t>
  </si>
  <si>
    <t>EJEC AÑO</t>
  </si>
  <si>
    <t>VIGENCIA 2017</t>
  </si>
  <si>
    <t>311010100000000-01-12</t>
  </si>
  <si>
    <t>Sueldos Personal de Nómina</t>
  </si>
  <si>
    <t>311010400000000-01-12</t>
  </si>
  <si>
    <t>Gastos de Representación</t>
  </si>
  <si>
    <t>311010500000000-01-12</t>
  </si>
  <si>
    <t>Horas Extras, Dominicales, Festivos, Recargo Nocturno y Trabajo Suplementario</t>
  </si>
  <si>
    <t>311010600000000-01-12</t>
  </si>
  <si>
    <t>Auxilio de Transporte</t>
  </si>
  <si>
    <t>311010700000000-01-12</t>
  </si>
  <si>
    <t>Subsidio de Alimentación</t>
  </si>
  <si>
    <t>311010800000000-01-12</t>
  </si>
  <si>
    <t>Bonificación por Servicios Prestados</t>
  </si>
  <si>
    <t>311011100000000-01-12</t>
  </si>
  <si>
    <t>Prima Semestral</t>
  </si>
  <si>
    <t>311011300000000-01-12</t>
  </si>
  <si>
    <t>Prima de Navidad</t>
  </si>
  <si>
    <t>311011400000000-01-12</t>
  </si>
  <si>
    <t>Prima de Vacaciones</t>
  </si>
  <si>
    <t>311011500000000-01-12</t>
  </si>
  <si>
    <t>Prima Técnica</t>
  </si>
  <si>
    <t>311011600000000-01-12</t>
  </si>
  <si>
    <t>Prima de Antiguedad</t>
  </si>
  <si>
    <t>311011700000000-01-12</t>
  </si>
  <si>
    <t>Prima Secretarial</t>
  </si>
  <si>
    <t>311012100000000-01-12</t>
  </si>
  <si>
    <t>Vacaciones en Dinero</t>
  </si>
  <si>
    <t>311012600000000-01-12</t>
  </si>
  <si>
    <t>Bonificación Especial de Recreación</t>
  </si>
  <si>
    <t>311012800000000-01-12</t>
  </si>
  <si>
    <t>Reconocimiento por Permanencia en el Servicio Público</t>
  </si>
  <si>
    <t>311020301000000-01-12</t>
  </si>
  <si>
    <t>Honorarios Entidad</t>
  </si>
  <si>
    <t>311020400000000-01-12</t>
  </si>
  <si>
    <t>Remuneración Servicios Técnicos</t>
  </si>
  <si>
    <t>311030101000000-01-12</t>
  </si>
  <si>
    <t>Cesantías Fondos Privados</t>
  </si>
  <si>
    <t>311030102000000-01-12</t>
  </si>
  <si>
    <t>Pensiones Fondos Privados</t>
  </si>
  <si>
    <t>311030103000000-01-12</t>
  </si>
  <si>
    <t>Salud EPS Privadas</t>
  </si>
  <si>
    <t>311030105000000-01-12</t>
  </si>
  <si>
    <t>Caja de Compensación</t>
  </si>
  <si>
    <t>311030201000000-01-12</t>
  </si>
  <si>
    <t>Cesantías Fondos Públicos</t>
  </si>
  <si>
    <t>311030202000000-01-12</t>
  </si>
  <si>
    <t>Pensiones Fondos Públicos</t>
  </si>
  <si>
    <t>311030204000000-01-12</t>
  </si>
  <si>
    <t>Riesgos Profesionales Sector Público</t>
  </si>
  <si>
    <t>311030205000000-01-12</t>
  </si>
  <si>
    <t>ESAP</t>
  </si>
  <si>
    <t>311030206000000-01-12</t>
  </si>
  <si>
    <t>ICBF</t>
  </si>
  <si>
    <t>311030207000000-01-12</t>
  </si>
  <si>
    <t>SENA</t>
  </si>
  <si>
    <t>311030208000000-01-12</t>
  </si>
  <si>
    <t>Institutos Técnicos</t>
  </si>
  <si>
    <t>311030209000000-01-12</t>
  </si>
  <si>
    <t>Comisiones</t>
  </si>
  <si>
    <t>312010100000000-01-12</t>
  </si>
  <si>
    <t>Dotación</t>
  </si>
  <si>
    <t>312010200000000-01-12</t>
  </si>
  <si>
    <t>Gastos de Computador</t>
  </si>
  <si>
    <t>312010300000000-01-12</t>
  </si>
  <si>
    <t>Combustibles, Lubricantes y Llantas</t>
  </si>
  <si>
    <t>312010400000000-01-12</t>
  </si>
  <si>
    <t>Materiales y Suministros</t>
  </si>
  <si>
    <t>312020100000000-01-12</t>
  </si>
  <si>
    <t>Arrendamientos</t>
  </si>
  <si>
    <t>312020200000000-01-12</t>
  </si>
  <si>
    <t>Viáticos y Gastos de Viaje</t>
  </si>
  <si>
    <t>312020300000000-01-12</t>
  </si>
  <si>
    <t>Gastos de Transporte y Comunicación</t>
  </si>
  <si>
    <t>312020400000000-01-12</t>
  </si>
  <si>
    <t>Impresos y  Publicaciones</t>
  </si>
  <si>
    <t>312020501000000-01-12</t>
  </si>
  <si>
    <t>Mantenimiento Entidad</t>
  </si>
  <si>
    <t>312020601000000-01-12</t>
  </si>
  <si>
    <t>Seguros Entidad</t>
  </si>
  <si>
    <t>312020801000000-01-12</t>
  </si>
  <si>
    <t>Energía</t>
  </si>
  <si>
    <t>312020802000000-01-12</t>
  </si>
  <si>
    <t>Acueducto y Alcantarillado</t>
  </si>
  <si>
    <t>312020803000000-01-12</t>
  </si>
  <si>
    <t>Aseo</t>
  </si>
  <si>
    <t>312020804000000-01-12</t>
  </si>
  <si>
    <t>Teléfono</t>
  </si>
  <si>
    <t>312020901000000-01-12</t>
  </si>
  <si>
    <t>Capacitación Interna</t>
  </si>
  <si>
    <t>312021000000000-01-12</t>
  </si>
  <si>
    <t>Bienestar e Incentivos</t>
  </si>
  <si>
    <t>312021200000000-01-12</t>
  </si>
  <si>
    <t>Salud Ocupacional</t>
  </si>
  <si>
    <t>312021399000000-01-12</t>
  </si>
  <si>
    <t>Otros Programas y Convenios Institucionales</t>
  </si>
  <si>
    <t>312030102000000-01-12</t>
  </si>
  <si>
    <t>Otras Sentencias</t>
  </si>
  <si>
    <t>312030200000000-01-12</t>
  </si>
  <si>
    <t>Impuestos, Tasas, Contribuciones, Derechos y Multas</t>
  </si>
  <si>
    <t>3311501030989105-01-12</t>
  </si>
  <si>
    <t>105 - Fortalecimiento de la Política Pública de LGBTI</t>
  </si>
  <si>
    <t>3311504260984159-01-12</t>
  </si>
  <si>
    <t>159 - Producción y análisis de información para la creación de política pública, focalización del gasto público y seguimiento del desarrollo urbano</t>
  </si>
  <si>
    <t>3311504260984159-01-29</t>
  </si>
  <si>
    <t>3311504260984159-01-463</t>
  </si>
  <si>
    <t>3311504270994160-01-12</t>
  </si>
  <si>
    <t>160 - Gestión del Modelo de Ordenamiento Territorial</t>
  </si>
  <si>
    <t>3311506410995178-01-12</t>
  </si>
  <si>
    <t>178 - Modelo Integral para el desarrollo sostenible de la ruralidad del D.C.</t>
  </si>
  <si>
    <t>3311507420986185-01-12</t>
  </si>
  <si>
    <t>185 - Gestión integral y fortalecimiento institucional de la Secretaría Distrital de Planeación</t>
  </si>
  <si>
    <t>3311507440990193-01-12</t>
  </si>
  <si>
    <t>193 - Fortalecimiento del ciclo de las políticas públicas en el Distrito Capital</t>
  </si>
  <si>
    <t>3311507447504193-01-12</t>
  </si>
  <si>
    <t>193 - Fortalecimiento del sistema de seguimiento y evaluación de las instrumentos del Plan de Desarrollo</t>
  </si>
  <si>
    <t>3311507450991197-01-12</t>
  </si>
  <si>
    <t>197 - Estrategia de articulación y cooperación entre Bogotá y la Región</t>
  </si>
  <si>
    <t>RESERVAS 2016</t>
  </si>
  <si>
    <t>3311401050717123-01-12</t>
  </si>
  <si>
    <t>123 - Coordinación de la política pública de garantía de derechos de las personas lesbianas, gays, transgeneristas, y otras identidades de género y orientaciones sexuales</t>
  </si>
  <si>
    <t>3311401110798156-01-12</t>
  </si>
  <si>
    <t>156 - Evaluación y seguimiento de políticas públicas sectoriales para identificar y promover la innovación social en la gestión de lo público</t>
  </si>
  <si>
    <t>3311401150796174-01-12</t>
  </si>
  <si>
    <t>174 - Estudios y modelaciones económicas para la estructuración de proyectos urbanos</t>
  </si>
  <si>
    <t>3311401160805177-01-12</t>
  </si>
  <si>
    <t>177 - Formulación de las intervenciones urbanas para la organización sostenible del territorio</t>
  </si>
  <si>
    <t>3311403310311235-01-12</t>
  </si>
  <si>
    <t>235 - Calidad y fortalecimiento institucional</t>
  </si>
  <si>
    <t>3311403310535240-01-12</t>
  </si>
  <si>
    <t>240 - Consolidación de la información estratégica e integral para la planeación del Distrito</t>
  </si>
  <si>
    <t>FUENTES:</t>
  </si>
  <si>
    <t xml:space="preserve">                           01-Recursos del Distrito  12-Otros Distrito                                                         </t>
  </si>
  <si>
    <t xml:space="preserve">                           01-Recursos del Distrito  29-Estratificación                                                        </t>
  </si>
  <si>
    <t xml:space="preserve">                           01-Recursos del Distrito  463-Recursos del Balance Estratificación                                  </t>
  </si>
  <si>
    <t>Elaboró: Claudia Liliana Lucero - 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</si>
</sst>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1" xfId="0" applyNumberFormat="1" applyFont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0" xfId="1" applyNumberFormat="1" applyFont="1"/>
    <xf numFmtId="0" fontId="1" fillId="0" borderId="1" xfId="0" applyNumberFormat="1" applyFont="1" applyBorder="1"/>
    <xf numFmtId="165" fontId="0" fillId="0" borderId="0" xfId="0" applyNumberFormat="1"/>
    <xf numFmtId="0" fontId="2" fillId="0" borderId="0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NumberFormat="1" applyBorder="1"/>
    <xf numFmtId="165" fontId="0" fillId="0" borderId="0" xfId="1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19050</xdr:rowOff>
    </xdr:from>
    <xdr:to>
      <xdr:col>0</xdr:col>
      <xdr:colOff>1104900</xdr:colOff>
      <xdr:row>3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9Septiembre2011\PROGRAMACION_PAC_SEPIEMBRE_GESTION_HUMANA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2\PAC%202012\PAC_VIGENCIA_2012\0PAC%20MES%20ACTUAL\11NOVIEMBRE2012\programacion_pac_mensual_NOVIEMBRE_G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06JUNIO2012\programacion_pac_mensual-JUNIO-G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1\POA%202011\actualizacion%20procedimientos%202011\versiones%20finales\0LISTOS\EDDIE\A-PD-031-ADMON-CDP-CRP\PLANILLA%20CONTROL%20ENTRE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Escritorio\0PAC%20MES%20ACTUAL\presentacion%20reservas%202011-junio\6Junio2011\PROG_PAC_JUNIO_GESTION_HUMANA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PAC/vigencia2010/ARCHIVOS_MES_PAC/8AGOSTO/PROG_PAC_AGO_GESTION_HUMA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Eddie\Desktop\0PAC%20MES%20ACTUAL\09SEPTIEMBRE2012\programacion_pac_mensual-SEPTIEMBRE_G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>
        <row r="18">
          <cell r="H18">
            <v>8575410</v>
          </cell>
        </row>
      </sheetData>
      <sheetData sheetId="3">
        <row r="13">
          <cell r="B13">
            <v>25339164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"/>
      <sheetName val="GESTION_HUMAN"/>
      <sheetName val="APORTES"/>
      <sheetName val="Supernum"/>
    </sheetNames>
    <sheetDataSet>
      <sheetData sheetId="0"/>
      <sheetData sheetId="1"/>
      <sheetData sheetId="2">
        <row r="18">
          <cell r="L18">
            <v>12394069</v>
          </cell>
        </row>
      </sheetData>
      <sheetData sheetId="3">
        <row r="9">
          <cell r="B9">
            <v>35895311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Aportes"/>
      <sheetName val="Nom_Planta"/>
      <sheetName val="nom_super"/>
      <sheetName val="GESTION_HUMAN"/>
    </sheetNames>
    <sheetDataSet>
      <sheetData sheetId="0"/>
      <sheetData sheetId="1">
        <row r="17">
          <cell r="C17">
            <v>174381549</v>
          </cell>
        </row>
      </sheetData>
      <sheetData sheetId="2"/>
      <sheetData sheetId="3">
        <row r="6">
          <cell r="C6">
            <v>605808489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_ANUAL_MES "/>
      <sheetName val="PAC APORTES"/>
      <sheetName val="PAC Planta"/>
      <sheetName val="Nomina_SUPER"/>
      <sheetName val="GESTION_HUMAN"/>
    </sheetNames>
    <sheetDataSet>
      <sheetData sheetId="0"/>
      <sheetData sheetId="1">
        <row r="18">
          <cell r="D18">
            <v>171612068</v>
          </cell>
        </row>
      </sheetData>
      <sheetData sheetId="2"/>
      <sheetData sheetId="3">
        <row r="12">
          <cell r="B12">
            <v>1179457120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625504428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1328000000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JULIO"/>
      <sheetName val="GESTION_HUMAN"/>
      <sheetName val="APORTES"/>
    </sheetNames>
    <sheetDataSet>
      <sheetData sheetId="0" refreshError="1"/>
      <sheetData sheetId="1" refreshError="1"/>
      <sheetData sheetId="2" refreshError="1">
        <row r="18">
          <cell r="F18">
            <v>10152620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PAC_Aportes"/>
      <sheetName val="PAC Planta"/>
      <sheetName val="Hoja1"/>
      <sheetName val="GESTION_HUMAN"/>
    </sheetNames>
    <sheetDataSet>
      <sheetData sheetId="0"/>
      <sheetData sheetId="1">
        <row r="8">
          <cell r="N8">
            <v>178663075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view="pageBreakPreview" topLeftCell="A6" zoomScaleNormal="100" zoomScaleSheetLayoutView="100" workbookViewId="0">
      <pane xSplit="2" ySplit="1" topLeftCell="C10" activePane="bottomRight" state="frozen"/>
      <selection activeCell="A6" sqref="A6"/>
      <selection pane="topRight" activeCell="C6" sqref="C6"/>
      <selection pane="bottomLeft" activeCell="A7" sqref="A7"/>
      <selection pane="bottomRight" activeCell="C29" sqref="C29"/>
    </sheetView>
  </sheetViews>
  <sheetFormatPr baseColWidth="10" defaultRowHeight="16.5" customHeight="1" x14ac:dyDescent="0.2"/>
  <cols>
    <col min="1" max="1" width="23.85546875" customWidth="1"/>
    <col min="2" max="2" width="45.85546875" customWidth="1"/>
    <col min="3" max="3" width="15.42578125" style="14" customWidth="1"/>
    <col min="4" max="4" width="12.85546875" style="14" hidden="1" customWidth="1"/>
    <col min="5" max="5" width="15.85546875" style="14" hidden="1" customWidth="1"/>
    <col min="6" max="6" width="15.28515625" style="14" hidden="1" customWidth="1"/>
    <col min="7" max="7" width="14.42578125" style="14" hidden="1" customWidth="1"/>
    <col min="8" max="8" width="15.42578125" style="14" hidden="1" customWidth="1"/>
    <col min="9" max="9" width="16.140625" style="14" hidden="1" customWidth="1"/>
    <col min="10" max="10" width="15.42578125" style="14" hidden="1" customWidth="1"/>
    <col min="11" max="11" width="17.28515625" style="14" hidden="1" customWidth="1"/>
    <col min="12" max="12" width="14.28515625" style="14" hidden="1" customWidth="1"/>
    <col min="13" max="13" width="15.5703125" style="14" hidden="1" customWidth="1"/>
    <col min="14" max="14" width="14" style="14" hidden="1" customWidth="1"/>
    <col min="15" max="15" width="15.42578125" style="14" hidden="1" customWidth="1"/>
    <col min="16" max="16" width="14.85546875" style="14" hidden="1" customWidth="1"/>
    <col min="17" max="17" width="15.42578125" style="14" customWidth="1"/>
    <col min="18" max="18" width="16" style="14" customWidth="1"/>
    <col min="19" max="19" width="14.140625" style="14" hidden="1" customWidth="1"/>
    <col min="20" max="20" width="15" style="14" hidden="1" customWidth="1"/>
    <col min="21" max="21" width="14" style="14" hidden="1" customWidth="1"/>
    <col min="22" max="22" width="14.140625" style="14" hidden="1" customWidth="1"/>
    <col min="23" max="23" width="14" style="14" hidden="1" customWidth="1"/>
    <col min="24" max="25" width="15.5703125" style="14" hidden="1" customWidth="1"/>
    <col min="26" max="26" width="14.28515625" style="14" hidden="1" customWidth="1"/>
    <col min="27" max="28" width="13.85546875" style="14" hidden="1" customWidth="1"/>
    <col min="29" max="29" width="15" style="14" hidden="1" customWidth="1"/>
    <col min="30" max="30" width="18" style="14" hidden="1" customWidth="1"/>
    <col min="31" max="31" width="17.28515625" style="14" hidden="1" customWidth="1"/>
    <col min="32" max="32" width="14.85546875" style="14" bestFit="1" customWidth="1"/>
    <col min="33" max="33" width="12.28515625" bestFit="1" customWidth="1"/>
    <col min="34" max="34" width="17.5703125" style="14" bestFit="1" customWidth="1"/>
  </cols>
  <sheetData>
    <row r="1" spans="1:34" s="3" customFormat="1" ht="16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4"/>
    </row>
    <row r="2" spans="1:34" s="3" customFormat="1" ht="16.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H2" s="4"/>
    </row>
    <row r="3" spans="1:34" s="3" customFormat="1" ht="16.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4"/>
    </row>
    <row r="4" spans="1:34" s="3" customFormat="1" ht="16.5" customHeight="1" x14ac:dyDescent="0.2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H4" s="4"/>
    </row>
    <row r="5" spans="1:34" s="3" customFormat="1" ht="16.5" customHeight="1" x14ac:dyDescent="0.2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4"/>
    </row>
    <row r="6" spans="1:34" s="9" customFormat="1" ht="38.25" x14ac:dyDescent="0.2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  <c r="W6" s="8" t="s">
        <v>25</v>
      </c>
      <c r="X6" s="8" t="s">
        <v>26</v>
      </c>
      <c r="Y6" s="8" t="s">
        <v>27</v>
      </c>
      <c r="Z6" s="8" t="s">
        <v>28</v>
      </c>
      <c r="AA6" s="8" t="s">
        <v>29</v>
      </c>
      <c r="AB6" s="8" t="s">
        <v>30</v>
      </c>
      <c r="AC6" s="8" t="s">
        <v>31</v>
      </c>
      <c r="AD6" s="8" t="s">
        <v>32</v>
      </c>
      <c r="AE6" s="8" t="s">
        <v>33</v>
      </c>
      <c r="AF6" s="8" t="s">
        <v>34</v>
      </c>
      <c r="AH6" s="10"/>
    </row>
    <row r="7" spans="1:34" ht="16.5" customHeight="1" x14ac:dyDescent="0.2">
      <c r="A7" s="11" t="s">
        <v>35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4" ht="16.5" customHeight="1" x14ac:dyDescent="0.2">
      <c r="A8" s="15" t="s">
        <v>36</v>
      </c>
      <c r="B8" s="12" t="s">
        <v>37</v>
      </c>
      <c r="C8" s="13">
        <v>23938833483</v>
      </c>
      <c r="D8" s="13">
        <v>0</v>
      </c>
      <c r="E8" s="13">
        <v>956109836</v>
      </c>
      <c r="F8" s="13">
        <v>33423616</v>
      </c>
      <c r="G8" s="13">
        <v>1675199174</v>
      </c>
      <c r="H8" s="13">
        <v>1675199174</v>
      </c>
      <c r="I8" s="13">
        <v>1950222177</v>
      </c>
      <c r="J8" s="13">
        <v>1950222177</v>
      </c>
      <c r="K8" s="13">
        <v>1913855737</v>
      </c>
      <c r="L8" s="13">
        <v>1913855737</v>
      </c>
      <c r="M8" s="13">
        <v>1804367111</v>
      </c>
      <c r="N8" s="13">
        <v>1804367111</v>
      </c>
      <c r="O8" s="13">
        <v>1848977708</v>
      </c>
      <c r="P8" s="13">
        <v>1815554092</v>
      </c>
      <c r="Q8" s="13">
        <v>1955880133</v>
      </c>
      <c r="R8" s="13">
        <v>1955880133</v>
      </c>
      <c r="S8" s="13">
        <v>1935441388</v>
      </c>
      <c r="T8" s="13">
        <v>0</v>
      </c>
      <c r="U8" s="13">
        <v>1867492035</v>
      </c>
      <c r="V8" s="13">
        <v>0</v>
      </c>
      <c r="W8" s="13">
        <v>1957412690</v>
      </c>
      <c r="X8" s="13">
        <v>0</v>
      </c>
      <c r="Y8" s="13">
        <v>1948152836</v>
      </c>
      <c r="Z8" s="13">
        <v>0</v>
      </c>
      <c r="AA8" s="13">
        <v>1902969366</v>
      </c>
      <c r="AB8" s="13">
        <v>0</v>
      </c>
      <c r="AC8" s="13">
        <v>2222753292</v>
      </c>
      <c r="AD8" s="13">
        <v>0</v>
      </c>
      <c r="AE8" s="13">
        <v>23938833483</v>
      </c>
      <c r="AF8" s="13">
        <v>11115078424</v>
      </c>
      <c r="AG8" s="16"/>
    </row>
    <row r="9" spans="1:34" ht="16.5" customHeight="1" x14ac:dyDescent="0.2">
      <c r="A9" s="15" t="s">
        <v>38</v>
      </c>
      <c r="B9" s="12" t="s">
        <v>39</v>
      </c>
      <c r="C9" s="13">
        <v>1324186000</v>
      </c>
      <c r="D9" s="13">
        <v>0</v>
      </c>
      <c r="E9" s="13">
        <v>134106061</v>
      </c>
      <c r="F9" s="13">
        <v>0</v>
      </c>
      <c r="G9" s="13">
        <v>98927802</v>
      </c>
      <c r="H9" s="13">
        <v>98927802</v>
      </c>
      <c r="I9" s="13">
        <v>112804651</v>
      </c>
      <c r="J9" s="13">
        <v>112804651</v>
      </c>
      <c r="K9" s="13">
        <v>107777442</v>
      </c>
      <c r="L9" s="13">
        <v>107777442</v>
      </c>
      <c r="M9" s="13">
        <v>104816944</v>
      </c>
      <c r="N9" s="13">
        <v>104816944</v>
      </c>
      <c r="O9" s="13">
        <v>106297193</v>
      </c>
      <c r="P9" s="13">
        <v>106297193</v>
      </c>
      <c r="Q9" s="13">
        <v>98791318</v>
      </c>
      <c r="R9" s="13">
        <v>98791318</v>
      </c>
      <c r="S9" s="13">
        <v>91151191</v>
      </c>
      <c r="T9" s="13">
        <v>0</v>
      </c>
      <c r="U9" s="13">
        <v>98656664</v>
      </c>
      <c r="V9" s="13">
        <v>0</v>
      </c>
      <c r="W9" s="13">
        <v>98142702</v>
      </c>
      <c r="X9" s="13">
        <v>0</v>
      </c>
      <c r="Y9" s="13">
        <v>101089756</v>
      </c>
      <c r="Z9" s="13">
        <v>0</v>
      </c>
      <c r="AA9" s="13">
        <v>92354049</v>
      </c>
      <c r="AB9" s="13">
        <v>0</v>
      </c>
      <c r="AC9" s="13">
        <v>79270227</v>
      </c>
      <c r="AD9" s="13">
        <v>0</v>
      </c>
      <c r="AE9" s="13">
        <v>1324186000</v>
      </c>
      <c r="AF9" s="13">
        <v>629415350</v>
      </c>
      <c r="AG9" s="16"/>
    </row>
    <row r="10" spans="1:34" ht="16.5" customHeight="1" x14ac:dyDescent="0.2">
      <c r="A10" s="15" t="s">
        <v>40</v>
      </c>
      <c r="B10" s="12" t="s">
        <v>41</v>
      </c>
      <c r="C10" s="13">
        <v>120000000</v>
      </c>
      <c r="D10" s="13">
        <v>0</v>
      </c>
      <c r="E10" s="13">
        <v>0</v>
      </c>
      <c r="F10" s="13">
        <v>3148392</v>
      </c>
      <c r="G10" s="13">
        <v>7237671</v>
      </c>
      <c r="H10" s="13">
        <v>7237671</v>
      </c>
      <c r="I10" s="13">
        <v>6590102</v>
      </c>
      <c r="J10" s="13">
        <v>6590102</v>
      </c>
      <c r="K10" s="13">
        <v>8044825</v>
      </c>
      <c r="L10" s="13">
        <v>8044825</v>
      </c>
      <c r="M10" s="13">
        <v>8250702</v>
      </c>
      <c r="N10" s="13">
        <v>8250702</v>
      </c>
      <c r="O10" s="13">
        <v>10000000</v>
      </c>
      <c r="P10" s="13">
        <v>6851608</v>
      </c>
      <c r="Q10" s="13">
        <v>8344261</v>
      </c>
      <c r="R10" s="13">
        <v>8344261</v>
      </c>
      <c r="S10" s="13">
        <v>10000000</v>
      </c>
      <c r="T10" s="13">
        <v>0</v>
      </c>
      <c r="U10" s="13">
        <v>10000000</v>
      </c>
      <c r="V10" s="13">
        <v>0</v>
      </c>
      <c r="W10" s="13">
        <v>10000000</v>
      </c>
      <c r="X10" s="13">
        <v>0</v>
      </c>
      <c r="Y10" s="13">
        <v>10000000</v>
      </c>
      <c r="Z10" s="13">
        <v>0</v>
      </c>
      <c r="AA10" s="13">
        <v>10000000</v>
      </c>
      <c r="AB10" s="13">
        <v>0</v>
      </c>
      <c r="AC10" s="13">
        <v>21532439</v>
      </c>
      <c r="AD10" s="13">
        <v>0</v>
      </c>
      <c r="AE10" s="13">
        <v>120000000</v>
      </c>
      <c r="AF10" s="13">
        <v>45319169</v>
      </c>
      <c r="AG10" s="16"/>
    </row>
    <row r="11" spans="1:34" ht="16.5" customHeight="1" x14ac:dyDescent="0.2">
      <c r="A11" s="15" t="s">
        <v>42</v>
      </c>
      <c r="B11" s="12" t="s">
        <v>43</v>
      </c>
      <c r="C11" s="13">
        <v>16112000</v>
      </c>
      <c r="D11" s="13">
        <v>0</v>
      </c>
      <c r="E11" s="13">
        <v>1853078</v>
      </c>
      <c r="F11" s="13">
        <v>0</v>
      </c>
      <c r="G11" s="13">
        <v>1028166</v>
      </c>
      <c r="H11" s="13">
        <v>1028166</v>
      </c>
      <c r="I11" s="13">
        <v>1330240</v>
      </c>
      <c r="J11" s="13">
        <v>1330240</v>
      </c>
      <c r="K11" s="13">
        <v>1319155</v>
      </c>
      <c r="L11" s="13">
        <v>1319155</v>
      </c>
      <c r="M11" s="13">
        <v>1213844</v>
      </c>
      <c r="N11" s="13">
        <v>1213844</v>
      </c>
      <c r="O11" s="13">
        <v>1330240</v>
      </c>
      <c r="P11" s="13">
        <v>1330240</v>
      </c>
      <c r="Q11" s="13">
        <v>1194444</v>
      </c>
      <c r="R11" s="13">
        <v>1194444</v>
      </c>
      <c r="S11" s="13">
        <v>900000</v>
      </c>
      <c r="T11" s="13">
        <v>0</v>
      </c>
      <c r="U11" s="13">
        <v>1202796</v>
      </c>
      <c r="V11" s="13">
        <v>0</v>
      </c>
      <c r="W11" s="13">
        <v>1202796</v>
      </c>
      <c r="X11" s="13">
        <v>0</v>
      </c>
      <c r="Y11" s="13">
        <v>1202796</v>
      </c>
      <c r="Z11" s="13">
        <v>0</v>
      </c>
      <c r="AA11" s="13">
        <v>1202796</v>
      </c>
      <c r="AB11" s="13">
        <v>0</v>
      </c>
      <c r="AC11" s="13">
        <v>1131649</v>
      </c>
      <c r="AD11" s="13">
        <v>0</v>
      </c>
      <c r="AE11" s="13">
        <v>16112000</v>
      </c>
      <c r="AF11" s="13">
        <v>7416089</v>
      </c>
      <c r="AG11" s="16"/>
    </row>
    <row r="12" spans="1:34" ht="16.5" customHeight="1" x14ac:dyDescent="0.2">
      <c r="A12" s="15" t="s">
        <v>44</v>
      </c>
      <c r="B12" s="12" t="s">
        <v>45</v>
      </c>
      <c r="C12" s="13">
        <v>11120000</v>
      </c>
      <c r="D12" s="13">
        <v>0</v>
      </c>
      <c r="E12" s="13">
        <v>729241</v>
      </c>
      <c r="F12" s="13">
        <v>0</v>
      </c>
      <c r="G12" s="13">
        <v>663272</v>
      </c>
      <c r="H12" s="13">
        <v>663272</v>
      </c>
      <c r="I12" s="13">
        <v>858144</v>
      </c>
      <c r="J12" s="13">
        <v>858144</v>
      </c>
      <c r="K12" s="13">
        <v>850993</v>
      </c>
      <c r="L12" s="13">
        <v>850993</v>
      </c>
      <c r="M12" s="13">
        <v>783057</v>
      </c>
      <c r="N12" s="13">
        <v>783057</v>
      </c>
      <c r="O12" s="13">
        <v>858144</v>
      </c>
      <c r="P12" s="13">
        <v>858144</v>
      </c>
      <c r="Q12" s="13">
        <v>770542</v>
      </c>
      <c r="R12" s="13">
        <v>770542</v>
      </c>
      <c r="S12" s="13">
        <v>1130704</v>
      </c>
      <c r="T12" s="13">
        <v>0</v>
      </c>
      <c r="U12" s="13">
        <v>884317</v>
      </c>
      <c r="V12" s="13">
        <v>0</v>
      </c>
      <c r="W12" s="13">
        <v>884317</v>
      </c>
      <c r="X12" s="13">
        <v>0</v>
      </c>
      <c r="Y12" s="13">
        <v>884317</v>
      </c>
      <c r="Z12" s="13">
        <v>0</v>
      </c>
      <c r="AA12" s="13">
        <v>884317</v>
      </c>
      <c r="AB12" s="13">
        <v>0</v>
      </c>
      <c r="AC12" s="13">
        <v>938635</v>
      </c>
      <c r="AD12" s="13">
        <v>0</v>
      </c>
      <c r="AE12" s="13">
        <v>11120000</v>
      </c>
      <c r="AF12" s="13">
        <v>4784152</v>
      </c>
      <c r="AG12" s="16"/>
    </row>
    <row r="13" spans="1:34" ht="16.5" customHeight="1" x14ac:dyDescent="0.2">
      <c r="A13" s="15" t="s">
        <v>46</v>
      </c>
      <c r="B13" s="12" t="s">
        <v>47</v>
      </c>
      <c r="C13" s="13">
        <v>761544000</v>
      </c>
      <c r="D13" s="13">
        <v>0</v>
      </c>
      <c r="E13" s="13">
        <v>130299</v>
      </c>
      <c r="F13" s="13">
        <v>0</v>
      </c>
      <c r="G13" s="13">
        <v>76145966</v>
      </c>
      <c r="H13" s="13">
        <v>76145966</v>
      </c>
      <c r="I13" s="13">
        <v>199125278</v>
      </c>
      <c r="J13" s="13">
        <v>199125278</v>
      </c>
      <c r="K13" s="13">
        <v>64295597</v>
      </c>
      <c r="L13" s="13">
        <v>64295597</v>
      </c>
      <c r="M13" s="13">
        <v>31943804</v>
      </c>
      <c r="N13" s="13">
        <v>31943804</v>
      </c>
      <c r="O13" s="13">
        <v>26454048</v>
      </c>
      <c r="P13" s="13">
        <v>26454048</v>
      </c>
      <c r="Q13" s="13">
        <v>25875417</v>
      </c>
      <c r="R13" s="13">
        <v>25875417</v>
      </c>
      <c r="S13" s="13">
        <v>24465404</v>
      </c>
      <c r="T13" s="13">
        <v>0</v>
      </c>
      <c r="U13" s="13">
        <v>66199495</v>
      </c>
      <c r="V13" s="13">
        <v>0</v>
      </c>
      <c r="W13" s="13">
        <v>43026433</v>
      </c>
      <c r="X13" s="13">
        <v>0</v>
      </c>
      <c r="Y13" s="13">
        <v>47504584</v>
      </c>
      <c r="Z13" s="13">
        <v>0</v>
      </c>
      <c r="AA13" s="13">
        <v>50192727</v>
      </c>
      <c r="AB13" s="13">
        <v>0</v>
      </c>
      <c r="AC13" s="13">
        <v>106184948</v>
      </c>
      <c r="AD13" s="13">
        <v>0</v>
      </c>
      <c r="AE13" s="13">
        <v>761544000</v>
      </c>
      <c r="AF13" s="13">
        <v>423840110</v>
      </c>
      <c r="AG13" s="16"/>
    </row>
    <row r="14" spans="1:34" ht="16.5" customHeight="1" x14ac:dyDescent="0.2">
      <c r="A14" s="15" t="s">
        <v>48</v>
      </c>
      <c r="B14" s="12" t="s">
        <v>49</v>
      </c>
      <c r="C14" s="13">
        <v>3721482000</v>
      </c>
      <c r="D14" s="13">
        <v>0</v>
      </c>
      <c r="E14" s="13">
        <v>445328777</v>
      </c>
      <c r="F14" s="13">
        <v>11406726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15515607</v>
      </c>
      <c r="N14" s="13">
        <v>14341264</v>
      </c>
      <c r="O14" s="13">
        <v>32494219</v>
      </c>
      <c r="P14" s="13">
        <v>22261836</v>
      </c>
      <c r="Q14" s="13">
        <v>3094036181</v>
      </c>
      <c r="R14" s="13">
        <v>3094036181</v>
      </c>
      <c r="S14" s="13">
        <v>11230396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122876820</v>
      </c>
      <c r="AD14" s="13">
        <v>0</v>
      </c>
      <c r="AE14" s="13">
        <v>3721482000</v>
      </c>
      <c r="AF14" s="13">
        <v>3130639281</v>
      </c>
      <c r="AG14" s="16"/>
    </row>
    <row r="15" spans="1:34" ht="16.5" customHeight="1" x14ac:dyDescent="0.2">
      <c r="A15" s="15" t="s">
        <v>50</v>
      </c>
      <c r="B15" s="12" t="s">
        <v>51</v>
      </c>
      <c r="C15" s="13">
        <v>3120920000</v>
      </c>
      <c r="D15" s="13">
        <v>0</v>
      </c>
      <c r="E15" s="13">
        <v>517616970</v>
      </c>
      <c r="F15" s="13">
        <v>14263676</v>
      </c>
      <c r="G15" s="13">
        <v>2868040</v>
      </c>
      <c r="H15" s="13">
        <v>2868040</v>
      </c>
      <c r="I15" s="13">
        <v>8918480</v>
      </c>
      <c r="J15" s="13">
        <v>8918480</v>
      </c>
      <c r="K15" s="13">
        <v>5481659</v>
      </c>
      <c r="L15" s="13">
        <v>5481659</v>
      </c>
      <c r="M15" s="13">
        <v>10960692</v>
      </c>
      <c r="N15" s="13">
        <v>9762648</v>
      </c>
      <c r="O15" s="13">
        <v>23687462</v>
      </c>
      <c r="P15" s="13">
        <v>10621830</v>
      </c>
      <c r="Q15" s="13">
        <v>31440315</v>
      </c>
      <c r="R15" s="13">
        <v>31440315</v>
      </c>
      <c r="S15" s="13">
        <v>56889381</v>
      </c>
      <c r="T15" s="13">
        <v>0</v>
      </c>
      <c r="U15" s="13">
        <v>25000000</v>
      </c>
      <c r="V15" s="13">
        <v>0</v>
      </c>
      <c r="W15" s="13">
        <v>25000000</v>
      </c>
      <c r="X15" s="13">
        <v>0</v>
      </c>
      <c r="Y15" s="13">
        <v>25000000</v>
      </c>
      <c r="Z15" s="13">
        <v>0</v>
      </c>
      <c r="AA15" s="13">
        <v>30000000</v>
      </c>
      <c r="AB15" s="13">
        <v>0</v>
      </c>
      <c r="AC15" s="13">
        <v>2358057001</v>
      </c>
      <c r="AD15" s="13">
        <v>0</v>
      </c>
      <c r="AE15" s="13">
        <v>3120920000</v>
      </c>
      <c r="AF15" s="13">
        <v>69092972</v>
      </c>
      <c r="AG15" s="16"/>
    </row>
    <row r="16" spans="1:34" ht="16.5" customHeight="1" x14ac:dyDescent="0.2">
      <c r="A16" s="15" t="s">
        <v>52</v>
      </c>
      <c r="B16" s="12" t="s">
        <v>53</v>
      </c>
      <c r="C16" s="13">
        <v>1627666000</v>
      </c>
      <c r="D16" s="13">
        <v>0</v>
      </c>
      <c r="E16" s="13">
        <v>354531451</v>
      </c>
      <c r="F16" s="13">
        <v>696594</v>
      </c>
      <c r="G16" s="13">
        <v>55748539</v>
      </c>
      <c r="H16" s="13">
        <v>55748539</v>
      </c>
      <c r="I16" s="13">
        <v>81511269</v>
      </c>
      <c r="J16" s="13">
        <v>81511269</v>
      </c>
      <c r="K16" s="13">
        <v>121488515</v>
      </c>
      <c r="L16" s="13">
        <v>121488515</v>
      </c>
      <c r="M16" s="13">
        <v>104456122</v>
      </c>
      <c r="N16" s="13">
        <v>103759528</v>
      </c>
      <c r="O16" s="13">
        <v>77443535</v>
      </c>
      <c r="P16" s="13">
        <v>77443535</v>
      </c>
      <c r="Q16" s="13">
        <v>243121806</v>
      </c>
      <c r="R16" s="13">
        <v>243121806</v>
      </c>
      <c r="S16" s="13">
        <v>177224562</v>
      </c>
      <c r="T16" s="13">
        <v>0</v>
      </c>
      <c r="U16" s="13">
        <v>63665722</v>
      </c>
      <c r="V16" s="13">
        <v>0</v>
      </c>
      <c r="W16" s="13">
        <v>70944286</v>
      </c>
      <c r="X16" s="13">
        <v>0</v>
      </c>
      <c r="Y16" s="13">
        <v>73051438</v>
      </c>
      <c r="Z16" s="13">
        <v>0</v>
      </c>
      <c r="AA16" s="13">
        <v>82658782</v>
      </c>
      <c r="AB16" s="13">
        <v>0</v>
      </c>
      <c r="AC16" s="13">
        <v>121819973</v>
      </c>
      <c r="AD16" s="13">
        <v>0</v>
      </c>
      <c r="AE16" s="13">
        <v>1627666000</v>
      </c>
      <c r="AF16" s="13">
        <v>683073192</v>
      </c>
      <c r="AG16" s="16"/>
    </row>
    <row r="17" spans="1:33" ht="16.5" customHeight="1" x14ac:dyDescent="0.2">
      <c r="A17" s="15" t="s">
        <v>54</v>
      </c>
      <c r="B17" s="12" t="s">
        <v>55</v>
      </c>
      <c r="C17" s="13">
        <v>8253932935</v>
      </c>
      <c r="D17" s="13">
        <v>0</v>
      </c>
      <c r="E17" s="13">
        <v>992377221</v>
      </c>
      <c r="F17" s="13">
        <v>6011606</v>
      </c>
      <c r="G17" s="13">
        <v>542505520</v>
      </c>
      <c r="H17" s="13">
        <v>542505520</v>
      </c>
      <c r="I17" s="13">
        <v>656703414</v>
      </c>
      <c r="J17" s="13">
        <v>656703414</v>
      </c>
      <c r="K17" s="13">
        <v>606095322</v>
      </c>
      <c r="L17" s="13">
        <v>606095322</v>
      </c>
      <c r="M17" s="13">
        <v>578093922</v>
      </c>
      <c r="N17" s="13">
        <v>578093922</v>
      </c>
      <c r="O17" s="13">
        <v>591195189</v>
      </c>
      <c r="P17" s="13">
        <v>585183583</v>
      </c>
      <c r="Q17" s="13">
        <v>527276000</v>
      </c>
      <c r="R17" s="13">
        <v>527276000</v>
      </c>
      <c r="S17" s="13">
        <v>544118601</v>
      </c>
      <c r="T17" s="13">
        <v>0</v>
      </c>
      <c r="U17" s="13">
        <v>628050558</v>
      </c>
      <c r="V17" s="13">
        <v>0</v>
      </c>
      <c r="W17" s="13">
        <v>655436922</v>
      </c>
      <c r="X17" s="13">
        <v>0</v>
      </c>
      <c r="Y17" s="13">
        <v>657396481</v>
      </c>
      <c r="Z17" s="13">
        <v>0</v>
      </c>
      <c r="AA17" s="13">
        <v>625630200</v>
      </c>
      <c r="AB17" s="13">
        <v>0</v>
      </c>
      <c r="AC17" s="13">
        <v>649053585</v>
      </c>
      <c r="AD17" s="13">
        <v>0</v>
      </c>
      <c r="AE17" s="13">
        <v>8253932935</v>
      </c>
      <c r="AF17" s="13">
        <v>3495857761</v>
      </c>
      <c r="AG17" s="16"/>
    </row>
    <row r="18" spans="1:33" ht="16.5" customHeight="1" x14ac:dyDescent="0.2">
      <c r="A18" s="15" t="s">
        <v>56</v>
      </c>
      <c r="B18" s="12" t="s">
        <v>57</v>
      </c>
      <c r="C18" s="13">
        <v>731488000</v>
      </c>
      <c r="D18" s="13">
        <v>0</v>
      </c>
      <c r="E18" s="13">
        <v>318705772</v>
      </c>
      <c r="F18" s="13">
        <v>89752</v>
      </c>
      <c r="G18" s="13">
        <v>32520055</v>
      </c>
      <c r="H18" s="13">
        <v>32520054</v>
      </c>
      <c r="I18" s="13">
        <v>46773170</v>
      </c>
      <c r="J18" s="13">
        <v>46773170</v>
      </c>
      <c r="K18" s="13">
        <v>51463818</v>
      </c>
      <c r="L18" s="13">
        <v>51463818</v>
      </c>
      <c r="M18" s="13">
        <v>49667426</v>
      </c>
      <c r="N18" s="13">
        <v>49577675</v>
      </c>
      <c r="O18" s="13">
        <v>49936463</v>
      </c>
      <c r="P18" s="13">
        <v>49936463</v>
      </c>
      <c r="Q18" s="13">
        <v>46970104</v>
      </c>
      <c r="R18" s="13">
        <v>46970104</v>
      </c>
      <c r="S18" s="13">
        <v>46354808</v>
      </c>
      <c r="T18" s="13">
        <v>0</v>
      </c>
      <c r="U18" s="13">
        <v>33772739</v>
      </c>
      <c r="V18" s="13">
        <v>0</v>
      </c>
      <c r="W18" s="13">
        <v>36468703</v>
      </c>
      <c r="X18" s="13">
        <v>0</v>
      </c>
      <c r="Y18" s="13">
        <v>17804154</v>
      </c>
      <c r="Z18" s="13">
        <v>0</v>
      </c>
      <c r="AA18" s="13">
        <v>0</v>
      </c>
      <c r="AB18" s="13">
        <v>0</v>
      </c>
      <c r="AC18" s="13">
        <v>1050788</v>
      </c>
      <c r="AD18" s="13">
        <v>0</v>
      </c>
      <c r="AE18" s="13">
        <v>731488000</v>
      </c>
      <c r="AF18" s="13">
        <v>277241284</v>
      </c>
      <c r="AG18" s="16"/>
    </row>
    <row r="19" spans="1:33" ht="16.5" customHeight="1" x14ac:dyDescent="0.2">
      <c r="A19" s="15" t="s">
        <v>58</v>
      </c>
      <c r="B19" s="12" t="s">
        <v>59</v>
      </c>
      <c r="C19" s="13">
        <v>24000000</v>
      </c>
      <c r="D19" s="13">
        <v>0</v>
      </c>
      <c r="E19" s="13">
        <v>21698636</v>
      </c>
      <c r="F19" s="13">
        <v>0</v>
      </c>
      <c r="G19" s="13">
        <v>109058</v>
      </c>
      <c r="H19" s="13">
        <v>109058</v>
      </c>
      <c r="I19" s="13">
        <v>192306</v>
      </c>
      <c r="J19" s="13">
        <v>192306</v>
      </c>
      <c r="K19" s="13">
        <v>184508</v>
      </c>
      <c r="L19" s="13">
        <v>184508</v>
      </c>
      <c r="M19" s="13">
        <v>184508</v>
      </c>
      <c r="N19" s="13">
        <v>184508</v>
      </c>
      <c r="O19" s="13">
        <v>155294</v>
      </c>
      <c r="P19" s="13">
        <v>155294</v>
      </c>
      <c r="Q19" s="13">
        <v>135306</v>
      </c>
      <c r="R19" s="13">
        <v>135306</v>
      </c>
      <c r="S19" s="13">
        <v>138381</v>
      </c>
      <c r="T19" s="13">
        <v>0</v>
      </c>
      <c r="U19" s="13">
        <v>200000</v>
      </c>
      <c r="V19" s="13">
        <v>0</v>
      </c>
      <c r="W19" s="13">
        <v>200000</v>
      </c>
      <c r="X19" s="13">
        <v>0</v>
      </c>
      <c r="Y19" s="13">
        <v>200000</v>
      </c>
      <c r="Z19" s="13">
        <v>0</v>
      </c>
      <c r="AA19" s="13">
        <v>200000</v>
      </c>
      <c r="AB19" s="13">
        <v>0</v>
      </c>
      <c r="AC19" s="13">
        <v>402003</v>
      </c>
      <c r="AD19" s="13">
        <v>0</v>
      </c>
      <c r="AE19" s="13">
        <v>24000000</v>
      </c>
      <c r="AF19" s="13">
        <v>960980</v>
      </c>
      <c r="AG19" s="16"/>
    </row>
    <row r="20" spans="1:33" ht="16.5" customHeight="1" x14ac:dyDescent="0.2">
      <c r="A20" s="15" t="s">
        <v>60</v>
      </c>
      <c r="B20" s="12" t="s">
        <v>61</v>
      </c>
      <c r="C20" s="13">
        <v>402600000</v>
      </c>
      <c r="D20" s="13">
        <v>0</v>
      </c>
      <c r="E20" s="13">
        <v>0</v>
      </c>
      <c r="F20" s="13">
        <v>3062008</v>
      </c>
      <c r="G20" s="13">
        <v>0</v>
      </c>
      <c r="H20" s="13">
        <v>0</v>
      </c>
      <c r="I20" s="13">
        <v>79126536</v>
      </c>
      <c r="J20" s="13">
        <v>79126536</v>
      </c>
      <c r="K20" s="13">
        <v>44514641</v>
      </c>
      <c r="L20" s="13">
        <v>44514641</v>
      </c>
      <c r="M20" s="13">
        <v>51203574</v>
      </c>
      <c r="N20" s="13">
        <v>48141566</v>
      </c>
      <c r="O20" s="13">
        <v>29588283</v>
      </c>
      <c r="P20" s="13">
        <v>29588283</v>
      </c>
      <c r="Q20" s="13">
        <v>105034254</v>
      </c>
      <c r="R20" s="13">
        <v>105034254</v>
      </c>
      <c r="S20" s="13">
        <v>93132712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402600000</v>
      </c>
      <c r="AF20" s="13">
        <v>306405280</v>
      </c>
      <c r="AG20" s="16"/>
    </row>
    <row r="21" spans="1:33" ht="16.5" customHeight="1" x14ac:dyDescent="0.2">
      <c r="A21" s="15" t="s">
        <v>62</v>
      </c>
      <c r="B21" s="12" t="s">
        <v>63</v>
      </c>
      <c r="C21" s="13">
        <v>132940000</v>
      </c>
      <c r="D21" s="13">
        <v>0</v>
      </c>
      <c r="E21" s="13">
        <v>41756880</v>
      </c>
      <c r="F21" s="13">
        <v>118361</v>
      </c>
      <c r="G21" s="13">
        <v>4541512</v>
      </c>
      <c r="H21" s="13">
        <v>4541512</v>
      </c>
      <c r="I21" s="13">
        <v>6958774</v>
      </c>
      <c r="J21" s="13">
        <v>6958774</v>
      </c>
      <c r="K21" s="13">
        <v>10036910</v>
      </c>
      <c r="L21" s="13">
        <v>10036910</v>
      </c>
      <c r="M21" s="13">
        <v>9083222</v>
      </c>
      <c r="N21" s="13">
        <v>8964861</v>
      </c>
      <c r="O21" s="13">
        <v>7085494</v>
      </c>
      <c r="P21" s="13">
        <v>7085494</v>
      </c>
      <c r="Q21" s="13">
        <v>19431114</v>
      </c>
      <c r="R21" s="13">
        <v>19431114</v>
      </c>
      <c r="S21" s="13">
        <v>14398532</v>
      </c>
      <c r="T21" s="13">
        <v>0</v>
      </c>
      <c r="U21" s="13">
        <v>4927863</v>
      </c>
      <c r="V21" s="13">
        <v>0</v>
      </c>
      <c r="W21" s="13">
        <v>6186526</v>
      </c>
      <c r="X21" s="13">
        <v>0</v>
      </c>
      <c r="Y21" s="13">
        <v>5549872</v>
      </c>
      <c r="Z21" s="13">
        <v>0</v>
      </c>
      <c r="AA21" s="13">
        <v>2218378</v>
      </c>
      <c r="AB21" s="13">
        <v>0</v>
      </c>
      <c r="AC21" s="13">
        <v>764923</v>
      </c>
      <c r="AD21" s="13">
        <v>0</v>
      </c>
      <c r="AE21" s="13">
        <v>132940000</v>
      </c>
      <c r="AF21" s="13">
        <v>57018665</v>
      </c>
      <c r="AG21" s="16"/>
    </row>
    <row r="22" spans="1:33" ht="16.5" customHeight="1" x14ac:dyDescent="0.2">
      <c r="A22" s="15" t="s">
        <v>64</v>
      </c>
      <c r="B22" s="12" t="s">
        <v>65</v>
      </c>
      <c r="C22" s="13">
        <v>262323000</v>
      </c>
      <c r="D22" s="13">
        <v>0</v>
      </c>
      <c r="E22" s="13">
        <v>59718</v>
      </c>
      <c r="F22" s="13">
        <v>0</v>
      </c>
      <c r="G22" s="13">
        <v>237263282</v>
      </c>
      <c r="H22" s="13">
        <v>237263282</v>
      </c>
      <c r="I22" s="13">
        <v>14948963</v>
      </c>
      <c r="J22" s="13">
        <v>14948963</v>
      </c>
      <c r="K22" s="13">
        <v>0</v>
      </c>
      <c r="L22" s="13">
        <v>0</v>
      </c>
      <c r="M22" s="13">
        <v>3170266</v>
      </c>
      <c r="N22" s="13">
        <v>3170266</v>
      </c>
      <c r="O22" s="13">
        <v>0</v>
      </c>
      <c r="P22" s="13">
        <v>0</v>
      </c>
      <c r="Q22" s="13">
        <v>6340536</v>
      </c>
      <c r="R22" s="13">
        <v>6340536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540235</v>
      </c>
      <c r="AD22" s="13">
        <v>0</v>
      </c>
      <c r="AE22" s="13">
        <v>262323000</v>
      </c>
      <c r="AF22" s="13">
        <v>261723047</v>
      </c>
      <c r="AG22" s="16"/>
    </row>
    <row r="23" spans="1:33" ht="16.5" customHeight="1" x14ac:dyDescent="0.2">
      <c r="A23" s="15" t="s">
        <v>66</v>
      </c>
      <c r="B23" s="12" t="s">
        <v>67</v>
      </c>
      <c r="C23" s="13">
        <v>72720000</v>
      </c>
      <c r="D23" s="13">
        <v>0</v>
      </c>
      <c r="E23" s="13">
        <v>22720000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1037109</v>
      </c>
      <c r="L23" s="13">
        <v>1037109</v>
      </c>
      <c r="M23" s="13">
        <v>1037109</v>
      </c>
      <c r="N23" s="13">
        <v>1037109</v>
      </c>
      <c r="O23" s="13">
        <v>2074218</v>
      </c>
      <c r="P23" s="13">
        <v>2074218</v>
      </c>
      <c r="Q23" s="13">
        <v>0</v>
      </c>
      <c r="R23" s="13">
        <v>0</v>
      </c>
      <c r="S23" s="13">
        <v>1728515</v>
      </c>
      <c r="T23" s="13">
        <v>0</v>
      </c>
      <c r="U23" s="13">
        <v>9215902</v>
      </c>
      <c r="V23" s="13">
        <v>0</v>
      </c>
      <c r="W23" s="13">
        <v>9215902</v>
      </c>
      <c r="X23" s="13">
        <v>0</v>
      </c>
      <c r="Y23" s="13">
        <v>9215902</v>
      </c>
      <c r="Z23" s="13">
        <v>0</v>
      </c>
      <c r="AA23" s="13">
        <v>2918123</v>
      </c>
      <c r="AB23" s="13">
        <v>0</v>
      </c>
      <c r="AC23" s="13">
        <v>13557220</v>
      </c>
      <c r="AD23" s="13">
        <v>0</v>
      </c>
      <c r="AE23" s="13">
        <v>72720000</v>
      </c>
      <c r="AF23" s="13">
        <v>4148436</v>
      </c>
      <c r="AG23" s="16"/>
    </row>
    <row r="24" spans="1:33" ht="16.5" customHeight="1" x14ac:dyDescent="0.2">
      <c r="A24" s="15" t="s">
        <v>68</v>
      </c>
      <c r="B24" s="12" t="s">
        <v>69</v>
      </c>
      <c r="C24" s="13">
        <v>41400000</v>
      </c>
      <c r="D24" s="13">
        <v>0</v>
      </c>
      <c r="E24" s="13">
        <v>41400000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41400000</v>
      </c>
      <c r="AF24" s="13">
        <v>0</v>
      </c>
      <c r="AG24" s="16"/>
    </row>
    <row r="25" spans="1:33" ht="16.5" customHeight="1" x14ac:dyDescent="0.2">
      <c r="A25" s="15" t="s">
        <v>70</v>
      </c>
      <c r="B25" s="12" t="s">
        <v>71</v>
      </c>
      <c r="C25" s="13">
        <v>2166352000</v>
      </c>
      <c r="D25" s="13">
        <v>0</v>
      </c>
      <c r="E25" s="13">
        <v>476234085</v>
      </c>
      <c r="F25" s="13">
        <v>1249883</v>
      </c>
      <c r="G25" s="13">
        <v>147060133</v>
      </c>
      <c r="H25" s="13">
        <v>147060133</v>
      </c>
      <c r="I25" s="13">
        <v>2403325</v>
      </c>
      <c r="J25" s="13">
        <v>2403325</v>
      </c>
      <c r="K25" s="13">
        <v>3231025</v>
      </c>
      <c r="L25" s="13">
        <v>3231025</v>
      </c>
      <c r="M25" s="13">
        <v>7912498</v>
      </c>
      <c r="N25" s="13">
        <v>6662615</v>
      </c>
      <c r="O25" s="13">
        <v>8298059</v>
      </c>
      <c r="P25" s="13">
        <v>8298059</v>
      </c>
      <c r="Q25" s="13">
        <v>15007610</v>
      </c>
      <c r="R25" s="13">
        <v>15007610</v>
      </c>
      <c r="S25" s="13">
        <v>41513056</v>
      </c>
      <c r="T25" s="13">
        <v>0</v>
      </c>
      <c r="U25" s="13">
        <v>11000000</v>
      </c>
      <c r="V25" s="13">
        <v>0</v>
      </c>
      <c r="W25" s="13">
        <v>15000000</v>
      </c>
      <c r="X25" s="13">
        <v>0</v>
      </c>
      <c r="Y25" s="13">
        <v>20000000</v>
      </c>
      <c r="Z25" s="13">
        <v>0</v>
      </c>
      <c r="AA25" s="13">
        <v>25000000</v>
      </c>
      <c r="AB25" s="13">
        <v>0</v>
      </c>
      <c r="AC25" s="13">
        <v>1393692209</v>
      </c>
      <c r="AD25" s="13">
        <v>0</v>
      </c>
      <c r="AE25" s="13">
        <v>2166352000</v>
      </c>
      <c r="AF25" s="13">
        <v>182662767</v>
      </c>
      <c r="AG25" s="16"/>
    </row>
    <row r="26" spans="1:33" ht="16.5" customHeight="1" x14ac:dyDescent="0.2">
      <c r="A26" s="15" t="s">
        <v>72</v>
      </c>
      <c r="B26" s="12" t="s">
        <v>73</v>
      </c>
      <c r="C26" s="13">
        <v>2126753000</v>
      </c>
      <c r="D26" s="13">
        <v>0</v>
      </c>
      <c r="E26" s="13">
        <v>206452359</v>
      </c>
      <c r="F26" s="13">
        <v>0</v>
      </c>
      <c r="G26" s="13">
        <v>0</v>
      </c>
      <c r="H26" s="13">
        <v>0</v>
      </c>
      <c r="I26" s="13">
        <v>131139380</v>
      </c>
      <c r="J26" s="13">
        <v>131139380</v>
      </c>
      <c r="K26" s="13">
        <v>154483540</v>
      </c>
      <c r="L26" s="13">
        <v>154483540</v>
      </c>
      <c r="M26" s="13">
        <v>134110000</v>
      </c>
      <c r="N26" s="13">
        <v>134110000</v>
      </c>
      <c r="O26" s="13">
        <v>129715880</v>
      </c>
      <c r="P26" s="13">
        <v>129715880</v>
      </c>
      <c r="Q26" s="13">
        <v>130895520</v>
      </c>
      <c r="R26" s="13">
        <v>130895520</v>
      </c>
      <c r="S26" s="13">
        <v>134738100</v>
      </c>
      <c r="T26" s="13">
        <v>0</v>
      </c>
      <c r="U26" s="13">
        <v>163293650</v>
      </c>
      <c r="V26" s="13">
        <v>0</v>
      </c>
      <c r="W26" s="13">
        <v>161977100</v>
      </c>
      <c r="X26" s="13">
        <v>0</v>
      </c>
      <c r="Y26" s="13">
        <v>158298425</v>
      </c>
      <c r="Z26" s="13">
        <v>0</v>
      </c>
      <c r="AA26" s="13">
        <v>160722809</v>
      </c>
      <c r="AB26" s="13">
        <v>0</v>
      </c>
      <c r="AC26" s="13">
        <v>460926237</v>
      </c>
      <c r="AD26" s="13">
        <v>0</v>
      </c>
      <c r="AE26" s="13">
        <v>2126753000</v>
      </c>
      <c r="AF26" s="13">
        <v>680344320</v>
      </c>
      <c r="AG26" s="16"/>
    </row>
    <row r="27" spans="1:33" ht="16.5" customHeight="1" x14ac:dyDescent="0.2">
      <c r="A27" s="15" t="s">
        <v>74</v>
      </c>
      <c r="B27" s="12" t="s">
        <v>75</v>
      </c>
      <c r="C27" s="13">
        <v>3001877000</v>
      </c>
      <c r="D27" s="13">
        <v>0</v>
      </c>
      <c r="E27" s="13">
        <v>10542489</v>
      </c>
      <c r="F27" s="13">
        <v>0</v>
      </c>
      <c r="G27" s="13">
        <v>0</v>
      </c>
      <c r="H27" s="13">
        <v>0</v>
      </c>
      <c r="I27" s="13">
        <v>214464420</v>
      </c>
      <c r="J27" s="13">
        <v>214464420</v>
      </c>
      <c r="K27" s="13">
        <v>253850000</v>
      </c>
      <c r="L27" s="13">
        <v>253850000</v>
      </c>
      <c r="M27" s="13">
        <v>225131700</v>
      </c>
      <c r="N27" s="13">
        <v>225131700</v>
      </c>
      <c r="O27" s="13">
        <v>221204380</v>
      </c>
      <c r="P27" s="13">
        <v>221204380</v>
      </c>
      <c r="Q27" s="13">
        <v>219457040</v>
      </c>
      <c r="R27" s="13">
        <v>219457040</v>
      </c>
      <c r="S27" s="13">
        <v>222814540</v>
      </c>
      <c r="T27" s="13">
        <v>0</v>
      </c>
      <c r="U27" s="13">
        <v>255423000</v>
      </c>
      <c r="V27" s="13">
        <v>0</v>
      </c>
      <c r="W27" s="13">
        <v>255497016</v>
      </c>
      <c r="X27" s="13">
        <v>0</v>
      </c>
      <c r="Y27" s="13">
        <v>252867408</v>
      </c>
      <c r="Z27" s="13">
        <v>0</v>
      </c>
      <c r="AA27" s="13">
        <v>275998786</v>
      </c>
      <c r="AB27" s="13">
        <v>0</v>
      </c>
      <c r="AC27" s="13">
        <v>594626221</v>
      </c>
      <c r="AD27" s="13">
        <v>0</v>
      </c>
      <c r="AE27" s="13">
        <v>3001877000</v>
      </c>
      <c r="AF27" s="13">
        <v>1134107540</v>
      </c>
      <c r="AG27" s="16"/>
    </row>
    <row r="28" spans="1:33" ht="16.5" customHeight="1" x14ac:dyDescent="0.2">
      <c r="A28" s="15" t="s">
        <v>76</v>
      </c>
      <c r="B28" s="12" t="s">
        <v>77</v>
      </c>
      <c r="C28" s="13">
        <v>1627010000</v>
      </c>
      <c r="D28" s="13">
        <v>0</v>
      </c>
      <c r="E28" s="13">
        <v>163456800</v>
      </c>
      <c r="F28" s="13">
        <v>0</v>
      </c>
      <c r="G28" s="13">
        <v>0</v>
      </c>
      <c r="H28" s="13">
        <v>0</v>
      </c>
      <c r="I28" s="13">
        <v>96524000</v>
      </c>
      <c r="J28" s="13">
        <v>96524000</v>
      </c>
      <c r="K28" s="13">
        <v>118195500</v>
      </c>
      <c r="L28" s="13">
        <v>118195500</v>
      </c>
      <c r="M28" s="13">
        <v>109484000</v>
      </c>
      <c r="N28" s="13">
        <v>109484000</v>
      </c>
      <c r="O28" s="13">
        <v>102110200</v>
      </c>
      <c r="P28" s="13">
        <v>102110200</v>
      </c>
      <c r="Q28" s="13">
        <v>101887200</v>
      </c>
      <c r="R28" s="13">
        <v>101887200</v>
      </c>
      <c r="S28" s="13">
        <v>108093209</v>
      </c>
      <c r="T28" s="13">
        <v>0</v>
      </c>
      <c r="U28" s="13">
        <v>121341650</v>
      </c>
      <c r="V28" s="13">
        <v>0</v>
      </c>
      <c r="W28" s="13">
        <v>122362100</v>
      </c>
      <c r="X28" s="13">
        <v>0</v>
      </c>
      <c r="Y28" s="13">
        <v>125733750</v>
      </c>
      <c r="Z28" s="13">
        <v>0</v>
      </c>
      <c r="AA28" s="13">
        <v>138261200</v>
      </c>
      <c r="AB28" s="13">
        <v>0</v>
      </c>
      <c r="AC28" s="13">
        <v>319560391</v>
      </c>
      <c r="AD28" s="13">
        <v>0</v>
      </c>
      <c r="AE28" s="13">
        <v>1627010000</v>
      </c>
      <c r="AF28" s="13">
        <v>528200900</v>
      </c>
      <c r="AG28" s="16"/>
    </row>
    <row r="29" spans="1:33" ht="16.5" customHeight="1" x14ac:dyDescent="0.2">
      <c r="A29" s="15" t="s">
        <v>78</v>
      </c>
      <c r="B29" s="12" t="s">
        <v>79</v>
      </c>
      <c r="C29" s="13">
        <v>1932704000</v>
      </c>
      <c r="D29" s="13">
        <v>0</v>
      </c>
      <c r="E29" s="13">
        <v>34868174</v>
      </c>
      <c r="F29" s="13">
        <v>0</v>
      </c>
      <c r="G29" s="13">
        <v>134214895</v>
      </c>
      <c r="H29" s="13">
        <v>134214895</v>
      </c>
      <c r="I29" s="13">
        <v>32513648</v>
      </c>
      <c r="J29" s="13">
        <v>32513648</v>
      </c>
      <c r="K29" s="13">
        <v>33617941</v>
      </c>
      <c r="L29" s="13">
        <v>33617941</v>
      </c>
      <c r="M29" s="13">
        <v>33444988</v>
      </c>
      <c r="N29" s="13">
        <v>33444988</v>
      </c>
      <c r="O29" s="13">
        <v>31923628</v>
      </c>
      <c r="P29" s="13">
        <v>31923628</v>
      </c>
      <c r="Q29" s="13">
        <v>47055280</v>
      </c>
      <c r="R29" s="13">
        <v>47055280</v>
      </c>
      <c r="S29" s="13">
        <v>85399796</v>
      </c>
      <c r="T29" s="13">
        <v>0</v>
      </c>
      <c r="U29" s="13">
        <v>31006322</v>
      </c>
      <c r="V29" s="13">
        <v>0</v>
      </c>
      <c r="W29" s="13">
        <v>29798927</v>
      </c>
      <c r="X29" s="13">
        <v>0</v>
      </c>
      <c r="Y29" s="13">
        <v>30447011</v>
      </c>
      <c r="Z29" s="13">
        <v>0</v>
      </c>
      <c r="AA29" s="13">
        <v>30521418</v>
      </c>
      <c r="AB29" s="13">
        <v>0</v>
      </c>
      <c r="AC29" s="13">
        <v>1377891972</v>
      </c>
      <c r="AD29" s="13">
        <v>0</v>
      </c>
      <c r="AE29" s="13">
        <v>1932704000</v>
      </c>
      <c r="AF29" s="13">
        <v>312770380</v>
      </c>
      <c r="AG29" s="16"/>
    </row>
    <row r="30" spans="1:33" ht="16.5" customHeight="1" x14ac:dyDescent="0.2">
      <c r="A30" s="15" t="s">
        <v>80</v>
      </c>
      <c r="B30" s="12" t="s">
        <v>81</v>
      </c>
      <c r="C30" s="13">
        <v>2111109000</v>
      </c>
      <c r="D30" s="13">
        <v>0</v>
      </c>
      <c r="E30" s="13">
        <v>6497055</v>
      </c>
      <c r="F30" s="13">
        <v>0</v>
      </c>
      <c r="G30" s="13">
        <v>0</v>
      </c>
      <c r="H30" s="13">
        <v>0</v>
      </c>
      <c r="I30" s="13">
        <v>171584840</v>
      </c>
      <c r="J30" s="13">
        <v>171584840</v>
      </c>
      <c r="K30" s="13">
        <v>203884360</v>
      </c>
      <c r="L30" s="13">
        <v>203884360</v>
      </c>
      <c r="M30" s="13">
        <v>183702400</v>
      </c>
      <c r="N30" s="13">
        <v>183702400</v>
      </c>
      <c r="O30" s="13">
        <v>182527300</v>
      </c>
      <c r="P30" s="13">
        <v>182527300</v>
      </c>
      <c r="Q30" s="13">
        <v>178850120</v>
      </c>
      <c r="R30" s="13">
        <v>178850120</v>
      </c>
      <c r="S30" s="13">
        <v>179411140</v>
      </c>
      <c r="T30" s="13">
        <v>0</v>
      </c>
      <c r="U30" s="13">
        <v>180331020</v>
      </c>
      <c r="V30" s="13">
        <v>0</v>
      </c>
      <c r="W30" s="13">
        <v>181856573</v>
      </c>
      <c r="X30" s="13">
        <v>0</v>
      </c>
      <c r="Y30" s="13">
        <v>181436995</v>
      </c>
      <c r="Z30" s="13">
        <v>0</v>
      </c>
      <c r="AA30" s="13">
        <v>182231567</v>
      </c>
      <c r="AB30" s="13">
        <v>0</v>
      </c>
      <c r="AC30" s="13">
        <v>278795630</v>
      </c>
      <c r="AD30" s="13">
        <v>0</v>
      </c>
      <c r="AE30" s="13">
        <v>2111109000</v>
      </c>
      <c r="AF30" s="13">
        <v>920549020</v>
      </c>
      <c r="AG30" s="16"/>
    </row>
    <row r="31" spans="1:33" ht="16.5" customHeight="1" x14ac:dyDescent="0.2">
      <c r="A31" s="15" t="s">
        <v>82</v>
      </c>
      <c r="B31" s="12" t="s">
        <v>83</v>
      </c>
      <c r="C31" s="13">
        <v>184351000</v>
      </c>
      <c r="D31" s="13">
        <v>0</v>
      </c>
      <c r="E31" s="13">
        <v>9517079</v>
      </c>
      <c r="F31" s="13">
        <v>988218</v>
      </c>
      <c r="G31" s="13">
        <v>0</v>
      </c>
      <c r="H31" s="13">
        <v>0</v>
      </c>
      <c r="I31" s="13">
        <v>12295667</v>
      </c>
      <c r="J31" s="13">
        <v>12295667</v>
      </c>
      <c r="K31" s="13">
        <v>15210200</v>
      </c>
      <c r="L31" s="13">
        <v>15210200</v>
      </c>
      <c r="M31" s="13">
        <v>13489000</v>
      </c>
      <c r="N31" s="13">
        <v>13489000</v>
      </c>
      <c r="O31" s="13">
        <v>13805418</v>
      </c>
      <c r="P31" s="13">
        <v>12817200</v>
      </c>
      <c r="Q31" s="13">
        <v>12959200</v>
      </c>
      <c r="R31" s="13">
        <v>12959200</v>
      </c>
      <c r="S31" s="13">
        <v>13618400</v>
      </c>
      <c r="T31" s="13">
        <v>0</v>
      </c>
      <c r="U31" s="13">
        <v>14516846</v>
      </c>
      <c r="V31" s="13">
        <v>0</v>
      </c>
      <c r="W31" s="13">
        <v>14970086</v>
      </c>
      <c r="X31" s="13">
        <v>0</v>
      </c>
      <c r="Y31" s="13">
        <v>15024960</v>
      </c>
      <c r="Z31" s="13">
        <v>0</v>
      </c>
      <c r="AA31" s="13">
        <v>16439694</v>
      </c>
      <c r="AB31" s="13">
        <v>0</v>
      </c>
      <c r="AC31" s="13">
        <v>32504450</v>
      </c>
      <c r="AD31" s="13">
        <v>0</v>
      </c>
      <c r="AE31" s="13">
        <v>184351000</v>
      </c>
      <c r="AF31" s="13">
        <v>66771267</v>
      </c>
      <c r="AG31" s="16"/>
    </row>
    <row r="32" spans="1:33" ht="16.5" customHeight="1" x14ac:dyDescent="0.2">
      <c r="A32" s="15" t="s">
        <v>84</v>
      </c>
      <c r="B32" s="12" t="s">
        <v>85</v>
      </c>
      <c r="C32" s="13">
        <v>203379000</v>
      </c>
      <c r="D32" s="13">
        <v>0</v>
      </c>
      <c r="E32" s="13">
        <v>27752616</v>
      </c>
      <c r="F32" s="13">
        <v>0</v>
      </c>
      <c r="G32" s="13">
        <v>0</v>
      </c>
      <c r="H32" s="13">
        <v>0</v>
      </c>
      <c r="I32" s="13">
        <v>12065500</v>
      </c>
      <c r="J32" s="13">
        <v>12065500</v>
      </c>
      <c r="K32" s="13">
        <v>14799000</v>
      </c>
      <c r="L32" s="13">
        <v>14799000</v>
      </c>
      <c r="M32" s="13">
        <v>13712400</v>
      </c>
      <c r="N32" s="13">
        <v>13712400</v>
      </c>
      <c r="O32" s="13">
        <v>12789800</v>
      </c>
      <c r="P32" s="13">
        <v>12789800</v>
      </c>
      <c r="Q32" s="13">
        <v>12760300</v>
      </c>
      <c r="R32" s="13">
        <v>12760300</v>
      </c>
      <c r="S32" s="13">
        <v>14411702</v>
      </c>
      <c r="T32" s="13">
        <v>0</v>
      </c>
      <c r="U32" s="13">
        <v>14560998</v>
      </c>
      <c r="V32" s="13">
        <v>0</v>
      </c>
      <c r="W32" s="13">
        <v>14683452</v>
      </c>
      <c r="X32" s="13">
        <v>0</v>
      </c>
      <c r="Y32" s="13">
        <v>15088050</v>
      </c>
      <c r="Z32" s="13">
        <v>0</v>
      </c>
      <c r="AA32" s="13">
        <v>15975804</v>
      </c>
      <c r="AB32" s="13">
        <v>0</v>
      </c>
      <c r="AC32" s="13">
        <v>34779378</v>
      </c>
      <c r="AD32" s="13">
        <v>0</v>
      </c>
      <c r="AE32" s="13">
        <v>203379000</v>
      </c>
      <c r="AF32" s="13">
        <v>66127000</v>
      </c>
      <c r="AG32" s="16"/>
    </row>
    <row r="33" spans="1:33" ht="16.5" customHeight="1" x14ac:dyDescent="0.2">
      <c r="A33" s="15" t="s">
        <v>86</v>
      </c>
      <c r="B33" s="12" t="s">
        <v>87</v>
      </c>
      <c r="C33" s="13">
        <v>1220277000</v>
      </c>
      <c r="D33" s="13">
        <v>0</v>
      </c>
      <c r="E33" s="13">
        <v>122612097</v>
      </c>
      <c r="F33" s="13">
        <v>0</v>
      </c>
      <c r="G33" s="13">
        <v>0</v>
      </c>
      <c r="H33" s="13">
        <v>0</v>
      </c>
      <c r="I33" s="13">
        <v>72393000</v>
      </c>
      <c r="J33" s="13">
        <v>72393000</v>
      </c>
      <c r="K33" s="13">
        <v>88657700</v>
      </c>
      <c r="L33" s="13">
        <v>88657700</v>
      </c>
      <c r="M33" s="13">
        <v>82124500</v>
      </c>
      <c r="N33" s="13">
        <v>82124500</v>
      </c>
      <c r="O33" s="13">
        <v>76594100</v>
      </c>
      <c r="P33" s="13">
        <v>76594100</v>
      </c>
      <c r="Q33" s="13">
        <v>76425200</v>
      </c>
      <c r="R33" s="13">
        <v>76425200</v>
      </c>
      <c r="S33" s="13">
        <v>81328907</v>
      </c>
      <c r="T33" s="13">
        <v>0</v>
      </c>
      <c r="U33" s="13">
        <v>91006238</v>
      </c>
      <c r="V33" s="13">
        <v>0</v>
      </c>
      <c r="W33" s="13">
        <v>91771575</v>
      </c>
      <c r="X33" s="13">
        <v>0</v>
      </c>
      <c r="Y33" s="13">
        <v>94300313</v>
      </c>
      <c r="Z33" s="13">
        <v>0</v>
      </c>
      <c r="AA33" s="13">
        <v>103684825</v>
      </c>
      <c r="AB33" s="13">
        <v>0</v>
      </c>
      <c r="AC33" s="13">
        <v>239378545</v>
      </c>
      <c r="AD33" s="13">
        <v>0</v>
      </c>
      <c r="AE33" s="13">
        <v>1220277000</v>
      </c>
      <c r="AF33" s="13">
        <v>396194500</v>
      </c>
      <c r="AG33" s="16"/>
    </row>
    <row r="34" spans="1:33" ht="16.5" customHeight="1" x14ac:dyDescent="0.2">
      <c r="A34" s="15" t="s">
        <v>88</v>
      </c>
      <c r="B34" s="12" t="s">
        <v>89</v>
      </c>
      <c r="C34" s="13">
        <v>203379000</v>
      </c>
      <c r="D34" s="13">
        <v>0</v>
      </c>
      <c r="E34" s="13">
        <v>27752616</v>
      </c>
      <c r="F34" s="13">
        <v>0</v>
      </c>
      <c r="G34" s="13">
        <v>0</v>
      </c>
      <c r="H34" s="13">
        <v>0</v>
      </c>
      <c r="I34" s="13">
        <v>12065500</v>
      </c>
      <c r="J34" s="13">
        <v>12065500</v>
      </c>
      <c r="K34" s="13">
        <v>14799000</v>
      </c>
      <c r="L34" s="13">
        <v>14799000</v>
      </c>
      <c r="M34" s="13">
        <v>13712400</v>
      </c>
      <c r="N34" s="13">
        <v>13712400</v>
      </c>
      <c r="O34" s="13">
        <v>12789800</v>
      </c>
      <c r="P34" s="13">
        <v>12789800</v>
      </c>
      <c r="Q34" s="13">
        <v>12760300</v>
      </c>
      <c r="R34" s="13">
        <v>12760300</v>
      </c>
      <c r="S34" s="13">
        <v>14411702</v>
      </c>
      <c r="T34" s="13">
        <v>0</v>
      </c>
      <c r="U34" s="13">
        <v>14560998</v>
      </c>
      <c r="V34" s="13">
        <v>0</v>
      </c>
      <c r="W34" s="13">
        <v>14683452</v>
      </c>
      <c r="X34" s="13">
        <v>0</v>
      </c>
      <c r="Y34" s="13">
        <v>15088050</v>
      </c>
      <c r="Z34" s="13">
        <v>0</v>
      </c>
      <c r="AA34" s="13">
        <v>15975804</v>
      </c>
      <c r="AB34" s="13">
        <v>0</v>
      </c>
      <c r="AC34" s="13">
        <v>34779378</v>
      </c>
      <c r="AD34" s="13">
        <v>0</v>
      </c>
      <c r="AE34" s="13">
        <v>203379000</v>
      </c>
      <c r="AF34" s="13">
        <v>66127000</v>
      </c>
      <c r="AG34" s="16"/>
    </row>
    <row r="35" spans="1:33" ht="16.5" customHeight="1" x14ac:dyDescent="0.2">
      <c r="A35" s="15" t="s">
        <v>90</v>
      </c>
      <c r="B35" s="12" t="s">
        <v>91</v>
      </c>
      <c r="C35" s="13">
        <v>390595000</v>
      </c>
      <c r="D35" s="13">
        <v>0</v>
      </c>
      <c r="E35" s="13">
        <v>39342232</v>
      </c>
      <c r="F35" s="13">
        <v>0</v>
      </c>
      <c r="G35" s="13">
        <v>0</v>
      </c>
      <c r="H35" s="13">
        <v>0</v>
      </c>
      <c r="I35" s="13">
        <v>24131000</v>
      </c>
      <c r="J35" s="13">
        <v>24131000</v>
      </c>
      <c r="K35" s="13">
        <v>29571900</v>
      </c>
      <c r="L35" s="13">
        <v>29571900</v>
      </c>
      <c r="M35" s="13">
        <v>27393000</v>
      </c>
      <c r="N35" s="13">
        <v>27393000</v>
      </c>
      <c r="O35" s="13">
        <v>25549300</v>
      </c>
      <c r="P35" s="13">
        <v>25549300</v>
      </c>
      <c r="Q35" s="13">
        <v>25492200</v>
      </c>
      <c r="R35" s="13">
        <v>25492200</v>
      </c>
      <c r="S35" s="13">
        <v>27795501</v>
      </c>
      <c r="T35" s="13">
        <v>0</v>
      </c>
      <c r="U35" s="13">
        <v>29121996</v>
      </c>
      <c r="V35" s="13">
        <v>0</v>
      </c>
      <c r="W35" s="13">
        <v>29366904</v>
      </c>
      <c r="X35" s="13">
        <v>0</v>
      </c>
      <c r="Y35" s="13">
        <v>30176100</v>
      </c>
      <c r="Z35" s="13">
        <v>0</v>
      </c>
      <c r="AA35" s="13">
        <v>31977708</v>
      </c>
      <c r="AB35" s="13">
        <v>0</v>
      </c>
      <c r="AC35" s="13">
        <v>70677159</v>
      </c>
      <c r="AD35" s="13">
        <v>0</v>
      </c>
      <c r="AE35" s="13">
        <v>390595000</v>
      </c>
      <c r="AF35" s="13">
        <v>132137400</v>
      </c>
      <c r="AG35" s="16"/>
    </row>
    <row r="36" spans="1:33" ht="16.5" customHeight="1" x14ac:dyDescent="0.2">
      <c r="A36" s="15" t="s">
        <v>92</v>
      </c>
      <c r="B36" s="12" t="s">
        <v>93</v>
      </c>
      <c r="C36" s="13">
        <v>8873000</v>
      </c>
      <c r="D36" s="13">
        <v>0</v>
      </c>
      <c r="E36" s="13">
        <v>17702</v>
      </c>
      <c r="F36" s="13">
        <v>0</v>
      </c>
      <c r="G36" s="13">
        <v>0</v>
      </c>
      <c r="H36" s="13">
        <v>0</v>
      </c>
      <c r="I36" s="13">
        <v>556182</v>
      </c>
      <c r="J36" s="13">
        <v>556182</v>
      </c>
      <c r="K36" s="13">
        <v>625893</v>
      </c>
      <c r="L36" s="13">
        <v>625893</v>
      </c>
      <c r="M36" s="13">
        <v>598371</v>
      </c>
      <c r="N36" s="13">
        <v>598371</v>
      </c>
      <c r="O36" s="13">
        <v>581907</v>
      </c>
      <c r="P36" s="13">
        <v>581907</v>
      </c>
      <c r="Q36" s="13">
        <v>566401</v>
      </c>
      <c r="R36" s="13">
        <v>566401</v>
      </c>
      <c r="S36" s="13">
        <v>2247996</v>
      </c>
      <c r="T36" s="13">
        <v>0</v>
      </c>
      <c r="U36" s="13">
        <v>620126</v>
      </c>
      <c r="V36" s="13">
        <v>0</v>
      </c>
      <c r="W36" s="13">
        <v>595979</v>
      </c>
      <c r="X36" s="13">
        <v>0</v>
      </c>
      <c r="Y36" s="13">
        <v>608940</v>
      </c>
      <c r="Z36" s="13">
        <v>0</v>
      </c>
      <c r="AA36" s="13">
        <v>661652</v>
      </c>
      <c r="AB36" s="13">
        <v>0</v>
      </c>
      <c r="AC36" s="13">
        <v>1191851</v>
      </c>
      <c r="AD36" s="13">
        <v>0</v>
      </c>
      <c r="AE36" s="13">
        <v>8873000</v>
      </c>
      <c r="AF36" s="13">
        <v>2928754</v>
      </c>
      <c r="AG36" s="16"/>
    </row>
    <row r="37" spans="1:33" ht="16.5" customHeight="1" x14ac:dyDescent="0.2">
      <c r="A37" s="15" t="s">
        <v>94</v>
      </c>
      <c r="B37" s="12" t="s">
        <v>95</v>
      </c>
      <c r="C37" s="13">
        <v>29134800</v>
      </c>
      <c r="D37" s="13">
        <v>0</v>
      </c>
      <c r="E37" s="13">
        <v>11854800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5760000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11520000</v>
      </c>
      <c r="AD37" s="13">
        <v>0</v>
      </c>
      <c r="AE37" s="13">
        <v>29134800</v>
      </c>
      <c r="AF37" s="13">
        <v>0</v>
      </c>
      <c r="AG37" s="16"/>
    </row>
    <row r="38" spans="1:33" ht="16.5" customHeight="1" x14ac:dyDescent="0.2">
      <c r="A38" s="15" t="s">
        <v>96</v>
      </c>
      <c r="B38" s="12" t="s">
        <v>97</v>
      </c>
      <c r="C38" s="13">
        <v>2606928230</v>
      </c>
      <c r="D38" s="13">
        <v>0</v>
      </c>
      <c r="E38" s="13">
        <v>485605593</v>
      </c>
      <c r="F38" s="13">
        <v>0</v>
      </c>
      <c r="G38" s="13">
        <v>0</v>
      </c>
      <c r="H38" s="13">
        <v>0</v>
      </c>
      <c r="I38" s="13">
        <v>900000</v>
      </c>
      <c r="J38" s="13">
        <v>900000</v>
      </c>
      <c r="K38" s="13">
        <v>357000</v>
      </c>
      <c r="L38" s="13">
        <v>357000</v>
      </c>
      <c r="M38" s="13">
        <v>776090972</v>
      </c>
      <c r="N38" s="13">
        <v>776090972</v>
      </c>
      <c r="O38" s="13">
        <v>19012860</v>
      </c>
      <c r="P38" s="13">
        <v>19012860</v>
      </c>
      <c r="Q38" s="13">
        <v>3455669</v>
      </c>
      <c r="R38" s="13">
        <v>3455669</v>
      </c>
      <c r="S38" s="13">
        <v>15380810</v>
      </c>
      <c r="T38" s="13">
        <v>0</v>
      </c>
      <c r="U38" s="13">
        <v>604080467</v>
      </c>
      <c r="V38" s="13">
        <v>0</v>
      </c>
      <c r="W38" s="13">
        <v>64236632</v>
      </c>
      <c r="X38" s="13">
        <v>0</v>
      </c>
      <c r="Y38" s="13">
        <v>78487096</v>
      </c>
      <c r="Z38" s="13">
        <v>0</v>
      </c>
      <c r="AA38" s="13">
        <v>67429312</v>
      </c>
      <c r="AB38" s="13">
        <v>0</v>
      </c>
      <c r="AC38" s="13">
        <v>491891819</v>
      </c>
      <c r="AD38" s="13">
        <v>0</v>
      </c>
      <c r="AE38" s="13">
        <v>2606928230</v>
      </c>
      <c r="AF38" s="13">
        <v>799816501</v>
      </c>
      <c r="AG38" s="16"/>
    </row>
    <row r="39" spans="1:33" ht="16.5" customHeight="1" x14ac:dyDescent="0.2">
      <c r="A39" s="15" t="s">
        <v>98</v>
      </c>
      <c r="B39" s="12" t="s">
        <v>99</v>
      </c>
      <c r="C39" s="13">
        <v>83750000</v>
      </c>
      <c r="D39" s="13">
        <v>0</v>
      </c>
      <c r="E39" s="13">
        <v>17000000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3232688</v>
      </c>
      <c r="P39" s="13">
        <v>3232688</v>
      </c>
      <c r="Q39" s="13">
        <v>6271513</v>
      </c>
      <c r="R39" s="13">
        <v>6271513</v>
      </c>
      <c r="S39" s="13">
        <v>6500000</v>
      </c>
      <c r="T39" s="13">
        <v>0</v>
      </c>
      <c r="U39" s="13">
        <v>7000000</v>
      </c>
      <c r="V39" s="13">
        <v>0</v>
      </c>
      <c r="W39" s="13">
        <v>7000000</v>
      </c>
      <c r="X39" s="13">
        <v>0</v>
      </c>
      <c r="Y39" s="13">
        <v>7000000</v>
      </c>
      <c r="Z39" s="13">
        <v>0</v>
      </c>
      <c r="AA39" s="13">
        <v>11567312</v>
      </c>
      <c r="AB39" s="13">
        <v>0</v>
      </c>
      <c r="AC39" s="13">
        <v>18178487</v>
      </c>
      <c r="AD39" s="13">
        <v>0</v>
      </c>
      <c r="AE39" s="13">
        <v>83750000</v>
      </c>
      <c r="AF39" s="13">
        <v>9504201</v>
      </c>
      <c r="AG39" s="16"/>
    </row>
    <row r="40" spans="1:33" ht="16.5" customHeight="1" x14ac:dyDescent="0.2">
      <c r="A40" s="15" t="s">
        <v>100</v>
      </c>
      <c r="B40" s="12" t="s">
        <v>101</v>
      </c>
      <c r="C40" s="13">
        <v>230000000</v>
      </c>
      <c r="D40" s="13">
        <v>0</v>
      </c>
      <c r="E40" s="13">
        <v>47000000</v>
      </c>
      <c r="F40" s="13">
        <v>0</v>
      </c>
      <c r="G40" s="13">
        <v>0</v>
      </c>
      <c r="H40" s="13">
        <v>0</v>
      </c>
      <c r="I40" s="13">
        <v>1000000</v>
      </c>
      <c r="J40" s="13">
        <v>1000000</v>
      </c>
      <c r="K40" s="13">
        <v>0</v>
      </c>
      <c r="L40" s="13">
        <v>0</v>
      </c>
      <c r="M40" s="13">
        <v>691000</v>
      </c>
      <c r="N40" s="13">
        <v>691000</v>
      </c>
      <c r="O40" s="13">
        <v>91600</v>
      </c>
      <c r="P40" s="13">
        <v>91600</v>
      </c>
      <c r="Q40" s="13">
        <v>0</v>
      </c>
      <c r="R40" s="13">
        <v>0</v>
      </c>
      <c r="S40" s="13">
        <v>16300000</v>
      </c>
      <c r="T40" s="13">
        <v>0</v>
      </c>
      <c r="U40" s="13">
        <v>13000000</v>
      </c>
      <c r="V40" s="13">
        <v>0</v>
      </c>
      <c r="W40" s="13">
        <v>12000000</v>
      </c>
      <c r="X40" s="13">
        <v>0</v>
      </c>
      <c r="Y40" s="13">
        <v>43000000</v>
      </c>
      <c r="Z40" s="13">
        <v>0</v>
      </c>
      <c r="AA40" s="13">
        <v>14110256</v>
      </c>
      <c r="AB40" s="13">
        <v>0</v>
      </c>
      <c r="AC40" s="13">
        <v>82807144</v>
      </c>
      <c r="AD40" s="13">
        <v>0</v>
      </c>
      <c r="AE40" s="13">
        <v>230000000</v>
      </c>
      <c r="AF40" s="13">
        <v>1782600</v>
      </c>
      <c r="AG40" s="16"/>
    </row>
    <row r="41" spans="1:33" ht="16.5" customHeight="1" x14ac:dyDescent="0.2">
      <c r="A41" s="15" t="s">
        <v>102</v>
      </c>
      <c r="B41" s="12" t="s">
        <v>103</v>
      </c>
      <c r="C41" s="13">
        <v>809890200</v>
      </c>
      <c r="D41" s="13">
        <v>0</v>
      </c>
      <c r="E41" s="13">
        <v>42745000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366700285</v>
      </c>
      <c r="L41" s="13">
        <v>366700285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267000000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133444915</v>
      </c>
      <c r="AB41" s="13">
        <v>0</v>
      </c>
      <c r="AC41" s="13">
        <v>0</v>
      </c>
      <c r="AD41" s="13">
        <v>0</v>
      </c>
      <c r="AE41" s="13">
        <v>809890200</v>
      </c>
      <c r="AF41" s="13">
        <v>366700285</v>
      </c>
      <c r="AG41" s="16"/>
    </row>
    <row r="42" spans="1:33" ht="16.5" customHeight="1" x14ac:dyDescent="0.2">
      <c r="A42" s="15" t="s">
        <v>104</v>
      </c>
      <c r="B42" s="12" t="s">
        <v>105</v>
      </c>
      <c r="C42" s="13">
        <v>15947000</v>
      </c>
      <c r="D42" s="13">
        <v>0</v>
      </c>
      <c r="E42" s="13">
        <v>1017500</v>
      </c>
      <c r="F42" s="13">
        <v>1975905</v>
      </c>
      <c r="G42" s="13">
        <v>0</v>
      </c>
      <c r="H42" s="13">
        <v>0</v>
      </c>
      <c r="I42" s="13">
        <v>1138992</v>
      </c>
      <c r="J42" s="13">
        <v>1138992</v>
      </c>
      <c r="K42" s="13">
        <v>659174</v>
      </c>
      <c r="L42" s="13">
        <v>659174</v>
      </c>
      <c r="M42" s="13">
        <v>554094</v>
      </c>
      <c r="N42" s="13">
        <v>554094</v>
      </c>
      <c r="O42" s="13">
        <v>3862404</v>
      </c>
      <c r="P42" s="13">
        <v>0</v>
      </c>
      <c r="Q42" s="13">
        <v>10045999</v>
      </c>
      <c r="R42" s="13">
        <v>10045999</v>
      </c>
      <c r="S42" s="13">
        <v>0</v>
      </c>
      <c r="T42" s="13">
        <v>0</v>
      </c>
      <c r="U42" s="13">
        <v>555336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15947000</v>
      </c>
      <c r="AF42" s="13">
        <v>12398259</v>
      </c>
      <c r="AG42" s="16"/>
    </row>
    <row r="43" spans="1:33" ht="16.5" customHeight="1" x14ac:dyDescent="0.2">
      <c r="A43" s="15" t="s">
        <v>106</v>
      </c>
      <c r="B43" s="12" t="s">
        <v>107</v>
      </c>
      <c r="C43" s="13">
        <v>980230770</v>
      </c>
      <c r="D43" s="13">
        <v>0</v>
      </c>
      <c r="E43" s="13">
        <v>403632074</v>
      </c>
      <c r="F43" s="13">
        <v>2063184</v>
      </c>
      <c r="G43" s="13">
        <v>1149043</v>
      </c>
      <c r="H43" s="13">
        <v>1149043</v>
      </c>
      <c r="I43" s="13">
        <v>2350000</v>
      </c>
      <c r="J43" s="13">
        <v>2173315</v>
      </c>
      <c r="K43" s="13">
        <v>1260500</v>
      </c>
      <c r="L43" s="13">
        <v>1260500</v>
      </c>
      <c r="M43" s="13">
        <v>14324500</v>
      </c>
      <c r="N43" s="13">
        <v>14324500</v>
      </c>
      <c r="O43" s="13">
        <v>217423500</v>
      </c>
      <c r="P43" s="13">
        <v>217423500</v>
      </c>
      <c r="Q43" s="13">
        <v>61236067</v>
      </c>
      <c r="R43" s="13">
        <v>49166532</v>
      </c>
      <c r="S43" s="13">
        <v>27960000</v>
      </c>
      <c r="T43" s="13">
        <v>0</v>
      </c>
      <c r="U43" s="13">
        <v>67700000</v>
      </c>
      <c r="V43" s="13">
        <v>0</v>
      </c>
      <c r="W43" s="13">
        <v>67700000</v>
      </c>
      <c r="X43" s="13">
        <v>0</v>
      </c>
      <c r="Y43" s="13">
        <v>35583907</v>
      </c>
      <c r="Z43" s="13">
        <v>0</v>
      </c>
      <c r="AA43" s="13">
        <v>3736000</v>
      </c>
      <c r="AB43" s="13">
        <v>0</v>
      </c>
      <c r="AC43" s="13">
        <v>74288680</v>
      </c>
      <c r="AD43" s="13">
        <v>0</v>
      </c>
      <c r="AE43" s="13">
        <v>980230770</v>
      </c>
      <c r="AF43" s="13">
        <v>285497390</v>
      </c>
      <c r="AG43" s="16"/>
    </row>
    <row r="44" spans="1:33" ht="16.5" customHeight="1" x14ac:dyDescent="0.2">
      <c r="A44" s="15" t="s">
        <v>108</v>
      </c>
      <c r="B44" s="12" t="s">
        <v>109</v>
      </c>
      <c r="C44" s="13">
        <v>126140000</v>
      </c>
      <c r="D44" s="13">
        <v>0</v>
      </c>
      <c r="E44" s="13">
        <v>11340000</v>
      </c>
      <c r="F44" s="13">
        <v>0</v>
      </c>
      <c r="G44" s="13">
        <v>0</v>
      </c>
      <c r="H44" s="13">
        <v>0</v>
      </c>
      <c r="I44" s="13">
        <v>800000</v>
      </c>
      <c r="J44" s="13">
        <v>800000</v>
      </c>
      <c r="K44" s="13">
        <v>177180</v>
      </c>
      <c r="L44" s="13">
        <v>177180</v>
      </c>
      <c r="M44" s="13">
        <v>192100</v>
      </c>
      <c r="N44" s="13">
        <v>192100</v>
      </c>
      <c r="O44" s="13">
        <v>11473086</v>
      </c>
      <c r="P44" s="13">
        <v>11473086</v>
      </c>
      <c r="Q44" s="13">
        <v>19534153</v>
      </c>
      <c r="R44" s="13">
        <v>19534153</v>
      </c>
      <c r="S44" s="13">
        <v>20560000</v>
      </c>
      <c r="T44" s="13">
        <v>0</v>
      </c>
      <c r="U44" s="13">
        <v>11800000</v>
      </c>
      <c r="V44" s="13">
        <v>0</v>
      </c>
      <c r="W44" s="13">
        <v>11800000</v>
      </c>
      <c r="X44" s="13">
        <v>0</v>
      </c>
      <c r="Y44" s="13">
        <v>29800000</v>
      </c>
      <c r="Z44" s="13">
        <v>0</v>
      </c>
      <c r="AA44" s="13">
        <v>2902820</v>
      </c>
      <c r="AB44" s="13">
        <v>0</v>
      </c>
      <c r="AC44" s="13">
        <v>5760661</v>
      </c>
      <c r="AD44" s="13">
        <v>0</v>
      </c>
      <c r="AE44" s="13">
        <v>126140000</v>
      </c>
      <c r="AF44" s="13">
        <v>32176519</v>
      </c>
      <c r="AG44" s="16"/>
    </row>
    <row r="45" spans="1:33" ht="16.5" customHeight="1" x14ac:dyDescent="0.2">
      <c r="A45" s="15" t="s">
        <v>110</v>
      </c>
      <c r="B45" s="12" t="s">
        <v>111</v>
      </c>
      <c r="C45" s="13">
        <v>1551590000</v>
      </c>
      <c r="D45" s="13">
        <v>0</v>
      </c>
      <c r="E45" s="13">
        <v>365370000</v>
      </c>
      <c r="F45" s="13">
        <v>123622</v>
      </c>
      <c r="G45" s="13">
        <v>0</v>
      </c>
      <c r="H45" s="13">
        <v>0</v>
      </c>
      <c r="I45" s="13">
        <v>900000</v>
      </c>
      <c r="J45" s="13">
        <v>900000</v>
      </c>
      <c r="K45" s="13">
        <v>0</v>
      </c>
      <c r="L45" s="13">
        <v>0</v>
      </c>
      <c r="M45" s="13">
        <v>76000799</v>
      </c>
      <c r="N45" s="13">
        <v>75877177</v>
      </c>
      <c r="O45" s="13">
        <v>97961268</v>
      </c>
      <c r="P45" s="13">
        <v>97961268</v>
      </c>
      <c r="Q45" s="13">
        <v>79096607</v>
      </c>
      <c r="R45" s="13">
        <v>79096607</v>
      </c>
      <c r="S45" s="13">
        <v>134469380</v>
      </c>
      <c r="T45" s="13">
        <v>0</v>
      </c>
      <c r="U45" s="13">
        <v>137900000</v>
      </c>
      <c r="V45" s="13">
        <v>0</v>
      </c>
      <c r="W45" s="13">
        <v>137900000</v>
      </c>
      <c r="X45" s="13">
        <v>0</v>
      </c>
      <c r="Y45" s="13">
        <v>139174000</v>
      </c>
      <c r="Z45" s="13">
        <v>0</v>
      </c>
      <c r="AA45" s="13">
        <v>145368113</v>
      </c>
      <c r="AB45" s="13">
        <v>0</v>
      </c>
      <c r="AC45" s="13">
        <v>237449833</v>
      </c>
      <c r="AD45" s="13">
        <v>0</v>
      </c>
      <c r="AE45" s="13">
        <v>1551590000</v>
      </c>
      <c r="AF45" s="13">
        <v>253835052</v>
      </c>
      <c r="AG45" s="16"/>
    </row>
    <row r="46" spans="1:33" ht="16.5" customHeight="1" x14ac:dyDescent="0.2">
      <c r="A46" s="15" t="s">
        <v>112</v>
      </c>
      <c r="B46" s="12" t="s">
        <v>113</v>
      </c>
      <c r="C46" s="13">
        <v>192380000</v>
      </c>
      <c r="D46" s="13">
        <v>0</v>
      </c>
      <c r="E46" s="13">
        <v>10000000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182380000</v>
      </c>
      <c r="AD46" s="13">
        <v>0</v>
      </c>
      <c r="AE46" s="13">
        <v>192380000</v>
      </c>
      <c r="AF46" s="13">
        <v>0</v>
      </c>
      <c r="AG46" s="16"/>
    </row>
    <row r="47" spans="1:33" ht="16.5" customHeight="1" x14ac:dyDescent="0.2">
      <c r="A47" s="15" t="s">
        <v>114</v>
      </c>
      <c r="B47" s="12" t="s">
        <v>115</v>
      </c>
      <c r="C47" s="13">
        <v>44000000</v>
      </c>
      <c r="D47" s="13">
        <v>0</v>
      </c>
      <c r="E47" s="13">
        <v>0</v>
      </c>
      <c r="F47" s="13">
        <v>0</v>
      </c>
      <c r="G47" s="13">
        <v>2714770</v>
      </c>
      <c r="H47" s="13">
        <v>2714770</v>
      </c>
      <c r="I47" s="13">
        <v>2175740</v>
      </c>
      <c r="J47" s="13">
        <v>2175740</v>
      </c>
      <c r="K47" s="13">
        <v>2325170</v>
      </c>
      <c r="L47" s="13">
        <v>2325170</v>
      </c>
      <c r="M47" s="13">
        <v>2479440</v>
      </c>
      <c r="N47" s="13">
        <v>2479440</v>
      </c>
      <c r="O47" s="13">
        <v>2304330</v>
      </c>
      <c r="P47" s="13">
        <v>2304330</v>
      </c>
      <c r="Q47" s="13">
        <v>2601900</v>
      </c>
      <c r="R47" s="13">
        <v>2601900</v>
      </c>
      <c r="S47" s="13">
        <v>3000000</v>
      </c>
      <c r="T47" s="13">
        <v>0</v>
      </c>
      <c r="U47" s="13">
        <v>3500000</v>
      </c>
      <c r="V47" s="13">
        <v>0</v>
      </c>
      <c r="W47" s="13">
        <v>3500000</v>
      </c>
      <c r="X47" s="13">
        <v>0</v>
      </c>
      <c r="Y47" s="13">
        <v>3500000</v>
      </c>
      <c r="Z47" s="13">
        <v>0</v>
      </c>
      <c r="AA47" s="13">
        <v>6390260</v>
      </c>
      <c r="AB47" s="13">
        <v>0</v>
      </c>
      <c r="AC47" s="13">
        <v>9508390</v>
      </c>
      <c r="AD47" s="13">
        <v>0</v>
      </c>
      <c r="AE47" s="13">
        <v>44000000</v>
      </c>
      <c r="AF47" s="13">
        <v>14601350</v>
      </c>
      <c r="AG47" s="16"/>
    </row>
    <row r="48" spans="1:33" ht="16.5" customHeight="1" x14ac:dyDescent="0.2">
      <c r="A48" s="15" t="s">
        <v>116</v>
      </c>
      <c r="B48" s="12" t="s">
        <v>117</v>
      </c>
      <c r="C48" s="13">
        <v>5000000</v>
      </c>
      <c r="D48" s="13">
        <v>0</v>
      </c>
      <c r="E48" s="13">
        <v>2600000</v>
      </c>
      <c r="F48" s="13">
        <v>0</v>
      </c>
      <c r="G48" s="13">
        <v>50260</v>
      </c>
      <c r="H48" s="13">
        <v>50260</v>
      </c>
      <c r="I48" s="13">
        <v>101990</v>
      </c>
      <c r="J48" s="13">
        <v>101990</v>
      </c>
      <c r="K48" s="13">
        <v>0</v>
      </c>
      <c r="L48" s="13">
        <v>0</v>
      </c>
      <c r="M48" s="13">
        <v>102920</v>
      </c>
      <c r="N48" s="13">
        <v>102920</v>
      </c>
      <c r="O48" s="13">
        <v>0</v>
      </c>
      <c r="P48" s="13">
        <v>0</v>
      </c>
      <c r="Q48" s="13">
        <v>105700</v>
      </c>
      <c r="R48" s="13">
        <v>105700</v>
      </c>
      <c r="S48" s="13">
        <v>0</v>
      </c>
      <c r="T48" s="13">
        <v>0</v>
      </c>
      <c r="U48" s="13">
        <v>0</v>
      </c>
      <c r="V48" s="13">
        <v>0</v>
      </c>
      <c r="W48" s="13">
        <v>400000</v>
      </c>
      <c r="X48" s="13">
        <v>0</v>
      </c>
      <c r="Y48" s="13">
        <v>0</v>
      </c>
      <c r="Z48" s="13">
        <v>0</v>
      </c>
      <c r="AA48" s="13">
        <v>1097080</v>
      </c>
      <c r="AB48" s="13">
        <v>0</v>
      </c>
      <c r="AC48" s="13">
        <v>542050</v>
      </c>
      <c r="AD48" s="13">
        <v>0</v>
      </c>
      <c r="AE48" s="13">
        <v>5000000</v>
      </c>
      <c r="AF48" s="13">
        <v>360870</v>
      </c>
      <c r="AG48" s="16"/>
    </row>
    <row r="49" spans="1:33" ht="16.5" customHeight="1" x14ac:dyDescent="0.2">
      <c r="A49" s="15" t="s">
        <v>118</v>
      </c>
      <c r="B49" s="12" t="s">
        <v>119</v>
      </c>
      <c r="C49" s="13">
        <v>7800000</v>
      </c>
      <c r="D49" s="13">
        <v>0</v>
      </c>
      <c r="E49" s="13">
        <v>3000000</v>
      </c>
      <c r="F49" s="13">
        <v>36461</v>
      </c>
      <c r="G49" s="13">
        <v>472300</v>
      </c>
      <c r="H49" s="13">
        <v>472300</v>
      </c>
      <c r="I49" s="13">
        <v>498010</v>
      </c>
      <c r="J49" s="13">
        <v>461549</v>
      </c>
      <c r="K49" s="13">
        <v>0</v>
      </c>
      <c r="L49" s="13">
        <v>0</v>
      </c>
      <c r="M49" s="13">
        <v>500230</v>
      </c>
      <c r="N49" s="13">
        <v>500230</v>
      </c>
      <c r="O49" s="13">
        <v>0</v>
      </c>
      <c r="P49" s="13">
        <v>0</v>
      </c>
      <c r="Q49" s="13">
        <v>492660</v>
      </c>
      <c r="R49" s="13">
        <v>492660</v>
      </c>
      <c r="S49" s="13">
        <v>0</v>
      </c>
      <c r="T49" s="13">
        <v>0</v>
      </c>
      <c r="U49" s="13">
        <v>0</v>
      </c>
      <c r="V49" s="13">
        <v>0</v>
      </c>
      <c r="W49" s="13">
        <v>800000</v>
      </c>
      <c r="X49" s="13">
        <v>0</v>
      </c>
      <c r="Y49" s="13">
        <v>0</v>
      </c>
      <c r="Z49" s="13">
        <v>0</v>
      </c>
      <c r="AA49" s="13">
        <v>1727470</v>
      </c>
      <c r="AB49" s="13">
        <v>0</v>
      </c>
      <c r="AC49" s="13">
        <v>309330</v>
      </c>
      <c r="AD49" s="13">
        <v>0</v>
      </c>
      <c r="AE49" s="13">
        <v>7800000</v>
      </c>
      <c r="AF49" s="13">
        <v>1926739</v>
      </c>
      <c r="AG49" s="16"/>
    </row>
    <row r="50" spans="1:33" ht="16.5" customHeight="1" x14ac:dyDescent="0.2">
      <c r="A50" s="15" t="s">
        <v>120</v>
      </c>
      <c r="B50" s="12" t="s">
        <v>121</v>
      </c>
      <c r="C50" s="13">
        <v>145000000</v>
      </c>
      <c r="D50" s="13">
        <v>0</v>
      </c>
      <c r="E50" s="13">
        <v>0</v>
      </c>
      <c r="F50" s="13">
        <v>289109</v>
      </c>
      <c r="G50" s="13">
        <v>8665300</v>
      </c>
      <c r="H50" s="13">
        <v>8665300</v>
      </c>
      <c r="I50" s="13">
        <v>10222989</v>
      </c>
      <c r="J50" s="13">
        <v>9933880</v>
      </c>
      <c r="K50" s="13">
        <v>10142110</v>
      </c>
      <c r="L50" s="13">
        <v>10142110</v>
      </c>
      <c r="M50" s="13">
        <v>11013610</v>
      </c>
      <c r="N50" s="13">
        <v>11013610</v>
      </c>
      <c r="O50" s="13">
        <v>9205880</v>
      </c>
      <c r="P50" s="13">
        <v>9205880</v>
      </c>
      <c r="Q50" s="13">
        <v>9894670</v>
      </c>
      <c r="R50" s="13">
        <v>9894670</v>
      </c>
      <c r="S50" s="13">
        <v>12000000</v>
      </c>
      <c r="T50" s="13">
        <v>0</v>
      </c>
      <c r="U50" s="13">
        <v>12677000</v>
      </c>
      <c r="V50" s="13">
        <v>0</v>
      </c>
      <c r="W50" s="13">
        <v>12215008</v>
      </c>
      <c r="X50" s="13">
        <v>0</v>
      </c>
      <c r="Y50" s="13">
        <v>12677000</v>
      </c>
      <c r="Z50" s="13">
        <v>0</v>
      </c>
      <c r="AA50" s="13">
        <v>15628999</v>
      </c>
      <c r="AB50" s="13">
        <v>0</v>
      </c>
      <c r="AC50" s="13">
        <v>20657434</v>
      </c>
      <c r="AD50" s="13">
        <v>0</v>
      </c>
      <c r="AE50" s="13">
        <v>145000000</v>
      </c>
      <c r="AF50" s="13">
        <v>58855450</v>
      </c>
      <c r="AG50" s="16"/>
    </row>
    <row r="51" spans="1:33" ht="16.5" customHeight="1" x14ac:dyDescent="0.2">
      <c r="A51" s="15" t="s">
        <v>122</v>
      </c>
      <c r="B51" s="12" t="s">
        <v>123</v>
      </c>
      <c r="C51" s="13">
        <v>75920000</v>
      </c>
      <c r="D51" s="13">
        <v>0</v>
      </c>
      <c r="E51" s="13">
        <v>3665695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6830600</v>
      </c>
      <c r="L51" s="13">
        <v>6830600</v>
      </c>
      <c r="M51" s="13">
        <v>5418000</v>
      </c>
      <c r="N51" s="13">
        <v>5418000</v>
      </c>
      <c r="O51" s="13">
        <v>22089593</v>
      </c>
      <c r="P51" s="13">
        <v>22089593</v>
      </c>
      <c r="Q51" s="13">
        <v>4046000</v>
      </c>
      <c r="R51" s="13">
        <v>4046000</v>
      </c>
      <c r="S51" s="13">
        <v>0</v>
      </c>
      <c r="T51" s="13">
        <v>0</v>
      </c>
      <c r="U51" s="13">
        <v>9729455</v>
      </c>
      <c r="V51" s="13">
        <v>0</v>
      </c>
      <c r="W51" s="13">
        <v>9729455</v>
      </c>
      <c r="X51" s="13">
        <v>0</v>
      </c>
      <c r="Y51" s="13">
        <v>9729455</v>
      </c>
      <c r="Z51" s="13">
        <v>0</v>
      </c>
      <c r="AA51" s="13">
        <v>3403862</v>
      </c>
      <c r="AB51" s="13">
        <v>0</v>
      </c>
      <c r="AC51" s="13">
        <v>1277885</v>
      </c>
      <c r="AD51" s="13">
        <v>0</v>
      </c>
      <c r="AE51" s="13">
        <v>75920000</v>
      </c>
      <c r="AF51" s="13">
        <v>38384193</v>
      </c>
      <c r="AG51" s="16"/>
    </row>
    <row r="52" spans="1:33" ht="16.5" customHeight="1" x14ac:dyDescent="0.2">
      <c r="A52" s="15" t="s">
        <v>124</v>
      </c>
      <c r="B52" s="12" t="s">
        <v>125</v>
      </c>
      <c r="C52" s="13">
        <v>308737000</v>
      </c>
      <c r="D52" s="13">
        <v>0</v>
      </c>
      <c r="E52" s="13">
        <v>37915070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1465560</v>
      </c>
      <c r="L52" s="13">
        <v>1465560</v>
      </c>
      <c r="M52" s="13">
        <v>2506000</v>
      </c>
      <c r="N52" s="13">
        <v>2506000</v>
      </c>
      <c r="O52" s="13">
        <v>6978773</v>
      </c>
      <c r="P52" s="13">
        <v>6978773</v>
      </c>
      <c r="Q52" s="13">
        <v>3000000</v>
      </c>
      <c r="R52" s="13">
        <v>3000000</v>
      </c>
      <c r="S52" s="13">
        <v>2600000</v>
      </c>
      <c r="T52" s="13">
        <v>0</v>
      </c>
      <c r="U52" s="13">
        <v>22931895</v>
      </c>
      <c r="V52" s="13">
        <v>0</v>
      </c>
      <c r="W52" s="13">
        <v>24070887</v>
      </c>
      <c r="X52" s="13">
        <v>0</v>
      </c>
      <c r="Y52" s="13">
        <v>22931895</v>
      </c>
      <c r="Z52" s="13">
        <v>0</v>
      </c>
      <c r="AA52" s="13">
        <v>33859597</v>
      </c>
      <c r="AB52" s="13">
        <v>0</v>
      </c>
      <c r="AC52" s="13">
        <v>150477323</v>
      </c>
      <c r="AD52" s="13">
        <v>0</v>
      </c>
      <c r="AE52" s="13">
        <v>308737000</v>
      </c>
      <c r="AF52" s="13">
        <v>13950333</v>
      </c>
      <c r="AG52" s="16"/>
    </row>
    <row r="53" spans="1:33" ht="16.5" customHeight="1" x14ac:dyDescent="0.2">
      <c r="A53" s="15" t="s">
        <v>126</v>
      </c>
      <c r="B53" s="12" t="s">
        <v>127</v>
      </c>
      <c r="C53" s="13">
        <v>109180000</v>
      </c>
      <c r="D53" s="13">
        <v>0</v>
      </c>
      <c r="E53" s="13">
        <v>4248616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68780000</v>
      </c>
      <c r="V53" s="13">
        <v>0</v>
      </c>
      <c r="W53" s="13">
        <v>6280000</v>
      </c>
      <c r="X53" s="13">
        <v>0</v>
      </c>
      <c r="Y53" s="13">
        <v>6280000</v>
      </c>
      <c r="Z53" s="13">
        <v>0</v>
      </c>
      <c r="AA53" s="13">
        <v>0</v>
      </c>
      <c r="AB53" s="13">
        <v>0</v>
      </c>
      <c r="AC53" s="13">
        <v>23591384</v>
      </c>
      <c r="AD53" s="13">
        <v>0</v>
      </c>
      <c r="AE53" s="13">
        <v>109180000</v>
      </c>
      <c r="AF53" s="13">
        <v>0</v>
      </c>
      <c r="AG53" s="16"/>
    </row>
    <row r="54" spans="1:33" ht="16.5" customHeight="1" x14ac:dyDescent="0.2">
      <c r="A54" s="15" t="s">
        <v>128</v>
      </c>
      <c r="B54" s="12" t="s">
        <v>129</v>
      </c>
      <c r="C54" s="13">
        <v>82599000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11188476</v>
      </c>
      <c r="L54" s="13">
        <v>11188476</v>
      </c>
      <c r="M54" s="13">
        <v>41793280</v>
      </c>
      <c r="N54" s="13">
        <v>41793280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1288999</v>
      </c>
      <c r="AB54" s="13">
        <v>0</v>
      </c>
      <c r="AC54" s="13">
        <v>28328245</v>
      </c>
      <c r="AD54" s="13">
        <v>0</v>
      </c>
      <c r="AE54" s="13">
        <v>82599000</v>
      </c>
      <c r="AF54" s="13">
        <v>52981756</v>
      </c>
      <c r="AG54" s="16"/>
    </row>
    <row r="55" spans="1:33" ht="16.5" customHeight="1" x14ac:dyDescent="0.2">
      <c r="A55" s="15" t="s">
        <v>130</v>
      </c>
      <c r="B55" s="12" t="s">
        <v>131</v>
      </c>
      <c r="C55" s="13">
        <v>10997582</v>
      </c>
      <c r="D55" s="13">
        <v>0</v>
      </c>
      <c r="E55" s="13">
        <v>4016378</v>
      </c>
      <c r="F55" s="13">
        <v>0</v>
      </c>
      <c r="G55" s="13">
        <v>2250000</v>
      </c>
      <c r="H55" s="13">
        <v>2250000</v>
      </c>
      <c r="I55" s="13">
        <v>2000000</v>
      </c>
      <c r="J55" s="13">
        <v>2000000</v>
      </c>
      <c r="K55" s="13">
        <v>1747582</v>
      </c>
      <c r="L55" s="13">
        <v>1747582</v>
      </c>
      <c r="M55" s="13">
        <v>0</v>
      </c>
      <c r="N55" s="13">
        <v>0</v>
      </c>
      <c r="O55" s="13">
        <v>0</v>
      </c>
      <c r="P55" s="13">
        <v>0</v>
      </c>
      <c r="Q55" s="13">
        <v>491811</v>
      </c>
      <c r="R55" s="13">
        <v>0</v>
      </c>
      <c r="S55" s="13">
        <v>491811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10997582</v>
      </c>
      <c r="AF55" s="13">
        <v>5997582</v>
      </c>
      <c r="AG55" s="16"/>
    </row>
    <row r="56" spans="1:33" ht="16.5" customHeight="1" x14ac:dyDescent="0.2">
      <c r="A56" s="15" t="s">
        <v>132</v>
      </c>
      <c r="B56" s="12" t="s">
        <v>133</v>
      </c>
      <c r="C56" s="13">
        <v>3050000</v>
      </c>
      <c r="D56" s="13">
        <v>0</v>
      </c>
      <c r="E56" s="13">
        <v>60000</v>
      </c>
      <c r="F56" s="13">
        <v>0</v>
      </c>
      <c r="G56" s="13">
        <v>0</v>
      </c>
      <c r="H56" s="13">
        <v>0</v>
      </c>
      <c r="I56" s="13">
        <v>200000</v>
      </c>
      <c r="J56" s="13">
        <v>200000</v>
      </c>
      <c r="K56" s="13">
        <v>64750</v>
      </c>
      <c r="L56" s="13">
        <v>64750</v>
      </c>
      <c r="M56" s="13">
        <v>0</v>
      </c>
      <c r="N56" s="13">
        <v>0</v>
      </c>
      <c r="O56" s="13">
        <v>0</v>
      </c>
      <c r="P56" s="13">
        <v>0</v>
      </c>
      <c r="Q56" s="13">
        <v>762874</v>
      </c>
      <c r="R56" s="13">
        <v>762874</v>
      </c>
      <c r="S56" s="13">
        <v>140000</v>
      </c>
      <c r="T56" s="13">
        <v>0</v>
      </c>
      <c r="U56" s="13">
        <v>200000</v>
      </c>
      <c r="V56" s="13">
        <v>0</v>
      </c>
      <c r="W56" s="13">
        <v>200000</v>
      </c>
      <c r="X56" s="13">
        <v>0</v>
      </c>
      <c r="Y56" s="13">
        <v>200000</v>
      </c>
      <c r="Z56" s="13">
        <v>0</v>
      </c>
      <c r="AA56" s="13">
        <v>762376</v>
      </c>
      <c r="AB56" s="13">
        <v>0</v>
      </c>
      <c r="AC56" s="13">
        <v>460000</v>
      </c>
      <c r="AD56" s="13">
        <v>0</v>
      </c>
      <c r="AE56" s="13">
        <v>3050000</v>
      </c>
      <c r="AF56" s="13">
        <v>1027624</v>
      </c>
      <c r="AG56" s="16"/>
    </row>
    <row r="57" spans="1:33" ht="16.5" customHeight="1" x14ac:dyDescent="0.2">
      <c r="A57" s="15" t="s">
        <v>134</v>
      </c>
      <c r="B57" s="12" t="s">
        <v>135</v>
      </c>
      <c r="C57" s="13">
        <v>400000000</v>
      </c>
      <c r="D57" s="13">
        <v>0</v>
      </c>
      <c r="E57" s="13">
        <v>0</v>
      </c>
      <c r="F57" s="13">
        <v>1586000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14166667</v>
      </c>
      <c r="N57" s="13">
        <v>14166667</v>
      </c>
      <c r="O57" s="13">
        <v>1586000</v>
      </c>
      <c r="P57" s="13">
        <v>0</v>
      </c>
      <c r="Q57" s="13">
        <v>10000000</v>
      </c>
      <c r="R57" s="13">
        <v>10000000</v>
      </c>
      <c r="S57" s="13">
        <v>22754086</v>
      </c>
      <c r="T57" s="13">
        <v>0</v>
      </c>
      <c r="U57" s="13">
        <v>86750000</v>
      </c>
      <c r="V57" s="13">
        <v>0</v>
      </c>
      <c r="W57" s="13">
        <v>89750000</v>
      </c>
      <c r="X57" s="13">
        <v>0</v>
      </c>
      <c r="Y57" s="13">
        <v>53000000</v>
      </c>
      <c r="Z57" s="13">
        <v>0</v>
      </c>
      <c r="AA57" s="13">
        <v>34000000</v>
      </c>
      <c r="AB57" s="13">
        <v>0</v>
      </c>
      <c r="AC57" s="13">
        <v>87993247</v>
      </c>
      <c r="AD57" s="13">
        <v>0</v>
      </c>
      <c r="AE57" s="13">
        <v>400000000</v>
      </c>
      <c r="AF57" s="13">
        <v>24166667</v>
      </c>
      <c r="AG57" s="16"/>
    </row>
    <row r="58" spans="1:33" ht="16.5" customHeight="1" x14ac:dyDescent="0.2">
      <c r="A58" s="15" t="s">
        <v>136</v>
      </c>
      <c r="B58" s="12" t="s">
        <v>137</v>
      </c>
      <c r="C58" s="13">
        <v>4347997000</v>
      </c>
      <c r="D58" s="13">
        <v>0</v>
      </c>
      <c r="E58" s="13">
        <v>923026346</v>
      </c>
      <c r="F58" s="13">
        <v>110931000</v>
      </c>
      <c r="G58" s="13">
        <v>0</v>
      </c>
      <c r="H58" s="13">
        <v>0</v>
      </c>
      <c r="I58" s="13">
        <v>110931000</v>
      </c>
      <c r="J58" s="13">
        <v>0</v>
      </c>
      <c r="K58" s="13">
        <v>115861480</v>
      </c>
      <c r="L58" s="13">
        <v>115861480</v>
      </c>
      <c r="M58" s="13">
        <v>706900171</v>
      </c>
      <c r="N58" s="13">
        <v>706900171</v>
      </c>
      <c r="O58" s="13">
        <v>187091431</v>
      </c>
      <c r="P58" s="13">
        <v>187091431</v>
      </c>
      <c r="Q58" s="13">
        <v>188877378</v>
      </c>
      <c r="R58" s="13">
        <v>188877378</v>
      </c>
      <c r="S58" s="13">
        <v>228906286</v>
      </c>
      <c r="T58" s="13">
        <v>0</v>
      </c>
      <c r="U58" s="13">
        <v>359837311</v>
      </c>
      <c r="V58" s="13">
        <v>0</v>
      </c>
      <c r="W58" s="13">
        <v>328540182</v>
      </c>
      <c r="X58" s="13">
        <v>0</v>
      </c>
      <c r="Y58" s="13">
        <v>294522442</v>
      </c>
      <c r="Z58" s="13">
        <v>0</v>
      </c>
      <c r="AA58" s="13">
        <v>348392644</v>
      </c>
      <c r="AB58" s="13">
        <v>0</v>
      </c>
      <c r="AC58" s="13">
        <v>555110329</v>
      </c>
      <c r="AD58" s="13">
        <v>0</v>
      </c>
      <c r="AE58" s="13">
        <v>4347997000</v>
      </c>
      <c r="AF58" s="13">
        <v>1198730460</v>
      </c>
      <c r="AG58" s="16"/>
    </row>
    <row r="59" spans="1:33" ht="16.5" customHeight="1" x14ac:dyDescent="0.2">
      <c r="A59" s="15" t="s">
        <v>138</v>
      </c>
      <c r="B59" s="12" t="s">
        <v>137</v>
      </c>
      <c r="C59" s="13">
        <v>1153121000</v>
      </c>
      <c r="D59" s="13">
        <v>0</v>
      </c>
      <c r="E59" s="13">
        <v>0</v>
      </c>
      <c r="F59" s="13">
        <v>2199569</v>
      </c>
      <c r="G59" s="13">
        <v>0</v>
      </c>
      <c r="H59" s="13">
        <v>0</v>
      </c>
      <c r="I59" s="13">
        <v>0</v>
      </c>
      <c r="J59" s="13">
        <v>0</v>
      </c>
      <c r="K59" s="13">
        <v>11439569</v>
      </c>
      <c r="L59" s="13">
        <v>9240000</v>
      </c>
      <c r="M59" s="13">
        <v>13200000</v>
      </c>
      <c r="N59" s="13">
        <v>13200000</v>
      </c>
      <c r="O59" s="13">
        <v>13200000</v>
      </c>
      <c r="P59" s="13">
        <v>13200000</v>
      </c>
      <c r="Q59" s="13">
        <v>307819500</v>
      </c>
      <c r="R59" s="13">
        <v>307819500</v>
      </c>
      <c r="S59" s="13">
        <v>149100900</v>
      </c>
      <c r="T59" s="13">
        <v>0</v>
      </c>
      <c r="U59" s="13">
        <v>260057000</v>
      </c>
      <c r="V59" s="13">
        <v>0</v>
      </c>
      <c r="W59" s="13">
        <v>140326952</v>
      </c>
      <c r="X59" s="13">
        <v>0</v>
      </c>
      <c r="Y59" s="13">
        <v>163200000</v>
      </c>
      <c r="Z59" s="13">
        <v>0</v>
      </c>
      <c r="AA59" s="13">
        <v>89850000</v>
      </c>
      <c r="AB59" s="13">
        <v>0</v>
      </c>
      <c r="AC59" s="13">
        <v>4927079</v>
      </c>
      <c r="AD59" s="13">
        <v>0</v>
      </c>
      <c r="AE59" s="13">
        <v>1153121000</v>
      </c>
      <c r="AF59" s="13">
        <v>343459500</v>
      </c>
      <c r="AG59" s="16"/>
    </row>
    <row r="60" spans="1:33" ht="16.5" customHeight="1" x14ac:dyDescent="0.2">
      <c r="A60" s="15" t="s">
        <v>139</v>
      </c>
      <c r="B60" s="12" t="s">
        <v>137</v>
      </c>
      <c r="C60" s="13">
        <v>11882000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11882000</v>
      </c>
      <c r="R60" s="13">
        <v>11882000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11882000</v>
      </c>
      <c r="AF60" s="13">
        <v>11882000</v>
      </c>
      <c r="AG60" s="16"/>
    </row>
    <row r="61" spans="1:33" ht="16.5" customHeight="1" x14ac:dyDescent="0.2">
      <c r="A61" s="15" t="s">
        <v>140</v>
      </c>
      <c r="B61" s="12" t="s">
        <v>141</v>
      </c>
      <c r="C61" s="13">
        <v>7216000000</v>
      </c>
      <c r="D61" s="13">
        <v>0</v>
      </c>
      <c r="E61" s="13">
        <v>110000000</v>
      </c>
      <c r="F61" s="13">
        <v>3202634</v>
      </c>
      <c r="G61" s="13">
        <v>0</v>
      </c>
      <c r="H61" s="13">
        <v>0</v>
      </c>
      <c r="I61" s="13">
        <v>0</v>
      </c>
      <c r="J61" s="13">
        <v>0</v>
      </c>
      <c r="K61" s="13">
        <v>430604999</v>
      </c>
      <c r="L61" s="13">
        <v>428738332</v>
      </c>
      <c r="M61" s="13">
        <v>647150604</v>
      </c>
      <c r="N61" s="13">
        <v>647081304</v>
      </c>
      <c r="O61" s="13">
        <v>710137459</v>
      </c>
      <c r="P61" s="13">
        <v>708870792</v>
      </c>
      <c r="Q61" s="13">
        <v>720045460</v>
      </c>
      <c r="R61" s="13">
        <v>719403127</v>
      </c>
      <c r="S61" s="13">
        <v>751883459</v>
      </c>
      <c r="T61" s="13">
        <v>0</v>
      </c>
      <c r="U61" s="13">
        <v>704141087</v>
      </c>
      <c r="V61" s="13">
        <v>0</v>
      </c>
      <c r="W61" s="13">
        <v>691972727</v>
      </c>
      <c r="X61" s="13">
        <v>0</v>
      </c>
      <c r="Y61" s="13">
        <v>691972727</v>
      </c>
      <c r="Z61" s="13">
        <v>0</v>
      </c>
      <c r="AA61" s="13">
        <v>619272727</v>
      </c>
      <c r="AB61" s="13">
        <v>0</v>
      </c>
      <c r="AC61" s="13">
        <v>1138818751</v>
      </c>
      <c r="AD61" s="13">
        <v>0</v>
      </c>
      <c r="AE61" s="13">
        <v>7216000000</v>
      </c>
      <c r="AF61" s="13">
        <v>2504093555</v>
      </c>
      <c r="AG61" s="16"/>
    </row>
    <row r="62" spans="1:33" ht="16.5" customHeight="1" x14ac:dyDescent="0.2">
      <c r="A62" s="15" t="s">
        <v>142</v>
      </c>
      <c r="B62" s="12" t="s">
        <v>143</v>
      </c>
      <c r="C62" s="13">
        <v>700000000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59688667</v>
      </c>
      <c r="L62" s="13">
        <v>59688667</v>
      </c>
      <c r="M62" s="13">
        <v>61870000</v>
      </c>
      <c r="N62" s="13">
        <v>61870000</v>
      </c>
      <c r="O62" s="13">
        <v>61870000</v>
      </c>
      <c r="P62" s="13">
        <v>61870000</v>
      </c>
      <c r="Q62" s="13">
        <v>61870000</v>
      </c>
      <c r="R62" s="13">
        <v>61870000</v>
      </c>
      <c r="S62" s="13">
        <v>61870000</v>
      </c>
      <c r="T62" s="13">
        <v>0</v>
      </c>
      <c r="U62" s="13">
        <v>81322931</v>
      </c>
      <c r="V62" s="13">
        <v>0</v>
      </c>
      <c r="W62" s="13">
        <v>63636363</v>
      </c>
      <c r="X62" s="13">
        <v>0</v>
      </c>
      <c r="Y62" s="13">
        <v>63636363</v>
      </c>
      <c r="Z62" s="13">
        <v>0</v>
      </c>
      <c r="AA62" s="13">
        <v>63636363</v>
      </c>
      <c r="AB62" s="13">
        <v>0</v>
      </c>
      <c r="AC62" s="13">
        <v>120599313</v>
      </c>
      <c r="AD62" s="13">
        <v>0</v>
      </c>
      <c r="AE62" s="13">
        <v>700000000</v>
      </c>
      <c r="AF62" s="13">
        <v>245298667</v>
      </c>
      <c r="AG62" s="16"/>
    </row>
    <row r="63" spans="1:33" ht="16.5" customHeight="1" x14ac:dyDescent="0.2">
      <c r="A63" s="15" t="s">
        <v>144</v>
      </c>
      <c r="B63" s="12" t="s">
        <v>145</v>
      </c>
      <c r="C63" s="13">
        <v>2112000000</v>
      </c>
      <c r="D63" s="13">
        <v>0</v>
      </c>
      <c r="E63" s="13">
        <v>242396998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32467116</v>
      </c>
      <c r="L63" s="13">
        <v>32467116</v>
      </c>
      <c r="M63" s="13">
        <v>49958922</v>
      </c>
      <c r="N63" s="13">
        <v>49958922</v>
      </c>
      <c r="O63" s="13">
        <v>67992826</v>
      </c>
      <c r="P63" s="13">
        <v>67992826</v>
      </c>
      <c r="Q63" s="13">
        <v>84838160</v>
      </c>
      <c r="R63" s="13">
        <v>84833813</v>
      </c>
      <c r="S63" s="13">
        <v>75221893</v>
      </c>
      <c r="T63" s="13">
        <v>0</v>
      </c>
      <c r="U63" s="13">
        <v>634839643</v>
      </c>
      <c r="V63" s="13">
        <v>0</v>
      </c>
      <c r="W63" s="13">
        <v>202784237</v>
      </c>
      <c r="X63" s="13">
        <v>0</v>
      </c>
      <c r="Y63" s="13">
        <v>349555667</v>
      </c>
      <c r="Z63" s="13">
        <v>0</v>
      </c>
      <c r="AA63" s="13">
        <v>217555667</v>
      </c>
      <c r="AB63" s="13">
        <v>0</v>
      </c>
      <c r="AC63" s="13">
        <v>154388871</v>
      </c>
      <c r="AD63" s="13">
        <v>0</v>
      </c>
      <c r="AE63" s="13">
        <v>2112000000</v>
      </c>
      <c r="AF63" s="13">
        <v>235252677</v>
      </c>
      <c r="AG63" s="16"/>
    </row>
    <row r="64" spans="1:33" ht="16.5" customHeight="1" x14ac:dyDescent="0.2">
      <c r="A64" s="15" t="s">
        <v>146</v>
      </c>
      <c r="B64" s="12" t="s">
        <v>147</v>
      </c>
      <c r="C64" s="13">
        <v>2050000000</v>
      </c>
      <c r="D64" s="13">
        <v>0</v>
      </c>
      <c r="E64" s="13">
        <v>250000000</v>
      </c>
      <c r="F64" s="13">
        <v>5600001</v>
      </c>
      <c r="G64" s="13">
        <v>0</v>
      </c>
      <c r="H64" s="13">
        <v>0</v>
      </c>
      <c r="I64" s="13">
        <v>1988503</v>
      </c>
      <c r="J64" s="13">
        <v>1988503</v>
      </c>
      <c r="K64" s="13">
        <v>41052542</v>
      </c>
      <c r="L64" s="13">
        <v>35452541</v>
      </c>
      <c r="M64" s="13">
        <v>59756557</v>
      </c>
      <c r="N64" s="13">
        <v>59756557</v>
      </c>
      <c r="O64" s="13">
        <v>64026927</v>
      </c>
      <c r="P64" s="13">
        <v>64026927</v>
      </c>
      <c r="Q64" s="13">
        <v>82113832</v>
      </c>
      <c r="R64" s="13">
        <v>82113832</v>
      </c>
      <c r="S64" s="13">
        <v>228829873</v>
      </c>
      <c r="T64" s="13">
        <v>0</v>
      </c>
      <c r="U64" s="13">
        <v>248436509</v>
      </c>
      <c r="V64" s="13">
        <v>0</v>
      </c>
      <c r="W64" s="13">
        <v>289103186</v>
      </c>
      <c r="X64" s="13">
        <v>0</v>
      </c>
      <c r="Y64" s="13">
        <v>248436509</v>
      </c>
      <c r="Z64" s="13">
        <v>0</v>
      </c>
      <c r="AA64" s="13">
        <v>247936509</v>
      </c>
      <c r="AB64" s="13">
        <v>0</v>
      </c>
      <c r="AC64" s="13">
        <v>288319053</v>
      </c>
      <c r="AD64" s="13">
        <v>0</v>
      </c>
      <c r="AE64" s="13">
        <v>2050000000</v>
      </c>
      <c r="AF64" s="13">
        <v>243338360</v>
      </c>
      <c r="AG64" s="16"/>
    </row>
    <row r="65" spans="1:33" ht="16.5" customHeight="1" x14ac:dyDescent="0.2">
      <c r="A65" s="15" t="s">
        <v>148</v>
      </c>
      <c r="B65" s="12" t="s">
        <v>149</v>
      </c>
      <c r="C65" s="13">
        <v>1592000000</v>
      </c>
      <c r="D65" s="13">
        <v>0</v>
      </c>
      <c r="E65" s="13">
        <v>250000000</v>
      </c>
      <c r="F65" s="13">
        <v>330333</v>
      </c>
      <c r="G65" s="13">
        <v>0</v>
      </c>
      <c r="H65" s="13">
        <v>0</v>
      </c>
      <c r="I65" s="13">
        <v>0</v>
      </c>
      <c r="J65" s="13">
        <v>0</v>
      </c>
      <c r="K65" s="13">
        <v>28030762</v>
      </c>
      <c r="L65" s="13">
        <v>27701762</v>
      </c>
      <c r="M65" s="13">
        <v>33447762</v>
      </c>
      <c r="N65" s="13">
        <v>33446429</v>
      </c>
      <c r="O65" s="13">
        <v>150569762</v>
      </c>
      <c r="P65" s="13">
        <v>150569762</v>
      </c>
      <c r="Q65" s="13">
        <v>47623095</v>
      </c>
      <c r="R65" s="13">
        <v>47623095</v>
      </c>
      <c r="S65" s="13">
        <v>48529762</v>
      </c>
      <c r="T65" s="13">
        <v>0</v>
      </c>
      <c r="U65" s="13">
        <v>275229066</v>
      </c>
      <c r="V65" s="13">
        <v>0</v>
      </c>
      <c r="W65" s="13">
        <v>143428474</v>
      </c>
      <c r="X65" s="13">
        <v>0</v>
      </c>
      <c r="Y65" s="13">
        <v>249756242</v>
      </c>
      <c r="Z65" s="13">
        <v>0</v>
      </c>
      <c r="AA65" s="13">
        <v>58938904</v>
      </c>
      <c r="AB65" s="13">
        <v>0</v>
      </c>
      <c r="AC65" s="13">
        <v>306446171</v>
      </c>
      <c r="AD65" s="13">
        <v>0</v>
      </c>
      <c r="AE65" s="13">
        <v>1592000000</v>
      </c>
      <c r="AF65" s="13">
        <v>259341048</v>
      </c>
      <c r="AG65" s="16"/>
    </row>
    <row r="66" spans="1:33" ht="16.5" customHeight="1" x14ac:dyDescent="0.2">
      <c r="A66" s="15" t="s">
        <v>150</v>
      </c>
      <c r="B66" s="12" t="s">
        <v>151</v>
      </c>
      <c r="C66" s="13">
        <v>932000000</v>
      </c>
      <c r="D66" s="13">
        <v>0</v>
      </c>
      <c r="E66" s="13">
        <v>25000000</v>
      </c>
      <c r="F66" s="13">
        <v>139000001</v>
      </c>
      <c r="G66" s="13">
        <v>0</v>
      </c>
      <c r="H66" s="13">
        <v>0</v>
      </c>
      <c r="I66" s="13">
        <v>520000</v>
      </c>
      <c r="J66" s="13">
        <v>520000</v>
      </c>
      <c r="K66" s="13">
        <v>45359999</v>
      </c>
      <c r="L66" s="13">
        <v>45359998</v>
      </c>
      <c r="M66" s="13">
        <v>60850000</v>
      </c>
      <c r="N66" s="13">
        <v>60850000</v>
      </c>
      <c r="O66" s="13">
        <v>201833333</v>
      </c>
      <c r="P66" s="13">
        <v>62833333</v>
      </c>
      <c r="Q66" s="13">
        <v>121423333</v>
      </c>
      <c r="R66" s="13">
        <v>69350000</v>
      </c>
      <c r="S66" s="13">
        <v>215850000</v>
      </c>
      <c r="T66" s="13">
        <v>0</v>
      </c>
      <c r="U66" s="13">
        <v>182918000</v>
      </c>
      <c r="V66" s="13">
        <v>0</v>
      </c>
      <c r="W66" s="13">
        <v>78245335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932000000</v>
      </c>
      <c r="AF66" s="13">
        <v>238913331</v>
      </c>
      <c r="AG66" s="16"/>
    </row>
    <row r="67" spans="1:33" ht="16.5" customHeight="1" x14ac:dyDescent="0.2">
      <c r="A67" s="11" t="s">
        <v>152</v>
      </c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6"/>
    </row>
    <row r="68" spans="1:33" ht="16.5" customHeight="1" x14ac:dyDescent="0.2">
      <c r="A68" s="15" t="s">
        <v>66</v>
      </c>
      <c r="B68" s="12" t="s">
        <v>67</v>
      </c>
      <c r="C68" s="13">
        <v>50555555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7777778</v>
      </c>
      <c r="J68" s="13">
        <v>7777778</v>
      </c>
      <c r="K68" s="13">
        <v>11666667</v>
      </c>
      <c r="L68" s="13">
        <v>11666667</v>
      </c>
      <c r="M68" s="13">
        <v>0</v>
      </c>
      <c r="N68" s="13">
        <v>0</v>
      </c>
      <c r="O68" s="13">
        <v>0</v>
      </c>
      <c r="P68" s="13">
        <v>0</v>
      </c>
      <c r="Q68" s="13">
        <v>3888889</v>
      </c>
      <c r="R68" s="13">
        <v>3888889</v>
      </c>
      <c r="S68" s="13">
        <v>7777778</v>
      </c>
      <c r="T68" s="13">
        <v>0</v>
      </c>
      <c r="U68" s="13">
        <v>7777776</v>
      </c>
      <c r="V68" s="13">
        <v>0</v>
      </c>
      <c r="W68" s="13">
        <v>7777778</v>
      </c>
      <c r="X68" s="13">
        <v>0</v>
      </c>
      <c r="Y68" s="13">
        <v>3888889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50555555</v>
      </c>
      <c r="AF68" s="13">
        <v>23333334</v>
      </c>
      <c r="AG68" s="16"/>
    </row>
    <row r="69" spans="1:33" ht="16.5" customHeight="1" x14ac:dyDescent="0.2">
      <c r="A69" s="15" t="s">
        <v>96</v>
      </c>
      <c r="B69" s="12" t="s">
        <v>97</v>
      </c>
      <c r="C69" s="13">
        <v>469236092</v>
      </c>
      <c r="D69" s="13">
        <v>0</v>
      </c>
      <c r="E69" s="13">
        <v>0</v>
      </c>
      <c r="F69" s="13">
        <v>44537705</v>
      </c>
      <c r="G69" s="13">
        <v>0</v>
      </c>
      <c r="H69" s="13">
        <v>0</v>
      </c>
      <c r="I69" s="13">
        <v>56248983</v>
      </c>
      <c r="J69" s="13">
        <v>56248983</v>
      </c>
      <c r="K69" s="13">
        <v>44295228</v>
      </c>
      <c r="L69" s="13">
        <v>43755228</v>
      </c>
      <c r="M69" s="13">
        <v>99540078</v>
      </c>
      <c r="N69" s="13">
        <v>89432722</v>
      </c>
      <c r="O69" s="13">
        <v>52168509</v>
      </c>
      <c r="P69" s="13">
        <v>52168509</v>
      </c>
      <c r="Q69" s="13">
        <v>91747008</v>
      </c>
      <c r="R69" s="13">
        <v>91029448</v>
      </c>
      <c r="S69" s="13">
        <v>64883420</v>
      </c>
      <c r="T69" s="13">
        <v>0</v>
      </c>
      <c r="U69" s="13">
        <v>22750529</v>
      </c>
      <c r="V69" s="13">
        <v>0</v>
      </c>
      <c r="W69" s="13">
        <v>3711988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469236092</v>
      </c>
      <c r="AF69" s="13">
        <v>332634890</v>
      </c>
      <c r="AG69" s="16"/>
    </row>
    <row r="70" spans="1:33" ht="16.5" customHeight="1" x14ac:dyDescent="0.2">
      <c r="A70" s="15" t="s">
        <v>98</v>
      </c>
      <c r="B70" s="12" t="s">
        <v>99</v>
      </c>
      <c r="C70" s="13">
        <v>21729217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6122099</v>
      </c>
      <c r="J70" s="13">
        <v>6122099</v>
      </c>
      <c r="K70" s="13">
        <v>5953775</v>
      </c>
      <c r="L70" s="13">
        <v>5953775</v>
      </c>
      <c r="M70" s="13">
        <v>6921417</v>
      </c>
      <c r="N70" s="13">
        <v>6921417</v>
      </c>
      <c r="O70" s="13">
        <v>1689261</v>
      </c>
      <c r="P70" s="13">
        <v>1689261</v>
      </c>
      <c r="Q70" s="13">
        <v>0</v>
      </c>
      <c r="R70" s="13">
        <v>0</v>
      </c>
      <c r="S70" s="13">
        <v>0</v>
      </c>
      <c r="T70" s="13">
        <v>0</v>
      </c>
      <c r="U70" s="13">
        <v>931926</v>
      </c>
      <c r="V70" s="13">
        <v>0</v>
      </c>
      <c r="W70" s="13">
        <v>110739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21729217</v>
      </c>
      <c r="AF70" s="13">
        <v>20686552</v>
      </c>
      <c r="AG70" s="16"/>
    </row>
    <row r="71" spans="1:33" ht="16.5" customHeight="1" x14ac:dyDescent="0.2">
      <c r="A71" s="15" t="s">
        <v>100</v>
      </c>
      <c r="B71" s="12" t="s">
        <v>101</v>
      </c>
      <c r="C71" s="13">
        <v>39948863</v>
      </c>
      <c r="D71" s="13">
        <v>0</v>
      </c>
      <c r="E71" s="13">
        <v>0</v>
      </c>
      <c r="F71" s="13">
        <v>474518</v>
      </c>
      <c r="G71" s="13">
        <v>0</v>
      </c>
      <c r="H71" s="13">
        <v>0</v>
      </c>
      <c r="I71" s="13">
        <v>7000000</v>
      </c>
      <c r="J71" s="13">
        <v>5647174</v>
      </c>
      <c r="K71" s="13">
        <v>8632108</v>
      </c>
      <c r="L71" s="13">
        <v>8632108</v>
      </c>
      <c r="M71" s="13">
        <v>8903707</v>
      </c>
      <c r="N71" s="13">
        <v>8903707</v>
      </c>
      <c r="O71" s="13">
        <v>7698952</v>
      </c>
      <c r="P71" s="13">
        <v>7698952</v>
      </c>
      <c r="Q71" s="13">
        <v>8592404</v>
      </c>
      <c r="R71" s="13">
        <v>8592404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39948863</v>
      </c>
      <c r="AF71" s="13">
        <v>39474345</v>
      </c>
      <c r="AG71" s="16"/>
    </row>
    <row r="72" spans="1:33" ht="16.5" customHeight="1" x14ac:dyDescent="0.2">
      <c r="A72" s="15" t="s">
        <v>102</v>
      </c>
      <c r="B72" s="12" t="s">
        <v>103</v>
      </c>
      <c r="C72" s="13">
        <v>35167334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35167334</v>
      </c>
      <c r="L72" s="13">
        <v>35167334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35167334</v>
      </c>
      <c r="AF72" s="13">
        <v>35167334</v>
      </c>
      <c r="AG72" s="16"/>
    </row>
    <row r="73" spans="1:33" ht="16.5" customHeight="1" x14ac:dyDescent="0.2">
      <c r="A73" s="15" t="s">
        <v>106</v>
      </c>
      <c r="B73" s="12" t="s">
        <v>107</v>
      </c>
      <c r="C73" s="13">
        <v>167563305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51966698</v>
      </c>
      <c r="J73" s="13">
        <v>51966698</v>
      </c>
      <c r="K73" s="13">
        <v>15775952</v>
      </c>
      <c r="L73" s="13">
        <v>15775952</v>
      </c>
      <c r="M73" s="13">
        <v>61015652</v>
      </c>
      <c r="N73" s="13">
        <v>61015652</v>
      </c>
      <c r="O73" s="13">
        <v>15387952</v>
      </c>
      <c r="P73" s="13">
        <v>15387952</v>
      </c>
      <c r="Q73" s="13">
        <v>0</v>
      </c>
      <c r="R73" s="13">
        <v>0</v>
      </c>
      <c r="S73" s="13">
        <v>0</v>
      </c>
      <c r="T73" s="13">
        <v>0</v>
      </c>
      <c r="U73" s="13">
        <v>21805003</v>
      </c>
      <c r="V73" s="13">
        <v>0</v>
      </c>
      <c r="W73" s="13">
        <v>1612048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167563305</v>
      </c>
      <c r="AF73" s="13">
        <v>144146254</v>
      </c>
      <c r="AG73" s="16"/>
    </row>
    <row r="74" spans="1:33" ht="16.5" customHeight="1" x14ac:dyDescent="0.2">
      <c r="A74" s="15" t="s">
        <v>108</v>
      </c>
      <c r="B74" s="12" t="s">
        <v>109</v>
      </c>
      <c r="C74" s="13">
        <v>42966513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19287570</v>
      </c>
      <c r="J74" s="13">
        <v>19287570</v>
      </c>
      <c r="K74" s="13">
        <v>10005989</v>
      </c>
      <c r="L74" s="13">
        <v>10005989</v>
      </c>
      <c r="M74" s="13">
        <v>0</v>
      </c>
      <c r="N74" s="13">
        <v>0</v>
      </c>
      <c r="O74" s="13">
        <v>13672954</v>
      </c>
      <c r="P74" s="13">
        <v>13672954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42966513</v>
      </c>
      <c r="AF74" s="13">
        <v>42966513</v>
      </c>
      <c r="AG74" s="16"/>
    </row>
    <row r="75" spans="1:33" ht="16.5" customHeight="1" x14ac:dyDescent="0.2">
      <c r="A75" s="15" t="s">
        <v>110</v>
      </c>
      <c r="B75" s="12" t="s">
        <v>111</v>
      </c>
      <c r="C75" s="13">
        <v>280269871</v>
      </c>
      <c r="D75" s="13">
        <v>0</v>
      </c>
      <c r="E75" s="13">
        <v>0</v>
      </c>
      <c r="F75" s="13">
        <v>2007793</v>
      </c>
      <c r="G75" s="13">
        <v>0</v>
      </c>
      <c r="H75" s="13">
        <v>0</v>
      </c>
      <c r="I75" s="13">
        <v>116284615</v>
      </c>
      <c r="J75" s="13">
        <v>114276822</v>
      </c>
      <c r="K75" s="13">
        <v>103425087</v>
      </c>
      <c r="L75" s="13">
        <v>103425087</v>
      </c>
      <c r="M75" s="13">
        <v>30496104</v>
      </c>
      <c r="N75" s="13">
        <v>30496104</v>
      </c>
      <c r="O75" s="13">
        <v>11298246</v>
      </c>
      <c r="P75" s="13">
        <v>11298246</v>
      </c>
      <c r="Q75" s="13">
        <v>13535233</v>
      </c>
      <c r="R75" s="13">
        <v>13535233</v>
      </c>
      <c r="S75" s="13">
        <v>3800912</v>
      </c>
      <c r="T75" s="13">
        <v>0</v>
      </c>
      <c r="U75" s="13">
        <v>1127920</v>
      </c>
      <c r="V75" s="13">
        <v>0</v>
      </c>
      <c r="W75" s="13">
        <v>301754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280269871</v>
      </c>
      <c r="AF75" s="13">
        <v>273031492</v>
      </c>
      <c r="AG75" s="16"/>
    </row>
    <row r="76" spans="1:33" ht="16.5" customHeight="1" x14ac:dyDescent="0.2">
      <c r="A76" s="15" t="s">
        <v>112</v>
      </c>
      <c r="B76" s="12" t="s">
        <v>113</v>
      </c>
      <c r="C76" s="13">
        <v>16308690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11006234</v>
      </c>
      <c r="P76" s="13">
        <v>11006234</v>
      </c>
      <c r="Q76" s="13">
        <v>0</v>
      </c>
      <c r="R76" s="13">
        <v>0</v>
      </c>
      <c r="S76" s="13">
        <v>0</v>
      </c>
      <c r="T76" s="13">
        <v>0</v>
      </c>
      <c r="U76" s="13">
        <v>4708690</v>
      </c>
      <c r="V76" s="13">
        <v>0</v>
      </c>
      <c r="W76" s="13">
        <v>593766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16308690</v>
      </c>
      <c r="AF76" s="13">
        <v>11006234</v>
      </c>
      <c r="AG76" s="16"/>
    </row>
    <row r="77" spans="1:33" ht="16.5" customHeight="1" x14ac:dyDescent="0.2">
      <c r="A77" s="15" t="s">
        <v>124</v>
      </c>
      <c r="B77" s="12" t="s">
        <v>125</v>
      </c>
      <c r="C77" s="13">
        <v>97054430</v>
      </c>
      <c r="D77" s="13">
        <v>0</v>
      </c>
      <c r="E77" s="13">
        <v>0</v>
      </c>
      <c r="F77" s="13">
        <v>200000</v>
      </c>
      <c r="G77" s="13">
        <v>0</v>
      </c>
      <c r="H77" s="13">
        <v>0</v>
      </c>
      <c r="I77" s="13">
        <v>800000</v>
      </c>
      <c r="J77" s="13">
        <v>800000</v>
      </c>
      <c r="K77" s="13">
        <v>36800000</v>
      </c>
      <c r="L77" s="13">
        <v>36800000</v>
      </c>
      <c r="M77" s="13">
        <v>3000000</v>
      </c>
      <c r="N77" s="13">
        <v>3000000</v>
      </c>
      <c r="O77" s="13">
        <v>23613165</v>
      </c>
      <c r="P77" s="13">
        <v>23413165</v>
      </c>
      <c r="Q77" s="13">
        <v>2000000</v>
      </c>
      <c r="R77" s="13">
        <v>1600000</v>
      </c>
      <c r="S77" s="13">
        <v>28081265</v>
      </c>
      <c r="T77" s="13">
        <v>0</v>
      </c>
      <c r="U77" s="13">
        <v>2662985</v>
      </c>
      <c r="V77" s="13">
        <v>0</v>
      </c>
      <c r="W77" s="13">
        <v>97015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97054430</v>
      </c>
      <c r="AF77" s="13">
        <v>65613165</v>
      </c>
      <c r="AG77" s="16"/>
    </row>
    <row r="78" spans="1:33" ht="16.5" customHeight="1" x14ac:dyDescent="0.2">
      <c r="A78" s="15" t="s">
        <v>126</v>
      </c>
      <c r="B78" s="12" t="s">
        <v>127</v>
      </c>
      <c r="C78" s="13">
        <v>82652020</v>
      </c>
      <c r="D78" s="13">
        <v>0</v>
      </c>
      <c r="E78" s="13">
        <v>0</v>
      </c>
      <c r="F78" s="13">
        <v>1231600</v>
      </c>
      <c r="G78" s="13">
        <v>0</v>
      </c>
      <c r="H78" s="13">
        <v>0</v>
      </c>
      <c r="I78" s="13">
        <v>51214820</v>
      </c>
      <c r="J78" s="13">
        <v>31921700</v>
      </c>
      <c r="K78" s="13">
        <v>26339720</v>
      </c>
      <c r="L78" s="13">
        <v>26339720</v>
      </c>
      <c r="M78" s="13">
        <v>1593000</v>
      </c>
      <c r="N78" s="13">
        <v>1593000</v>
      </c>
      <c r="O78" s="13">
        <v>10000000</v>
      </c>
      <c r="P78" s="13">
        <v>1466000</v>
      </c>
      <c r="Q78" s="13">
        <v>0</v>
      </c>
      <c r="R78" s="13">
        <v>0</v>
      </c>
      <c r="S78" s="13">
        <v>20100000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82652020</v>
      </c>
      <c r="AF78" s="13">
        <v>61320420</v>
      </c>
      <c r="AG78" s="16"/>
    </row>
    <row r="79" spans="1:33" ht="16.5" customHeight="1" x14ac:dyDescent="0.2">
      <c r="A79" s="15" t="s">
        <v>153</v>
      </c>
      <c r="B79" s="12" t="s">
        <v>154</v>
      </c>
      <c r="C79" s="13">
        <v>3250000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3250000</v>
      </c>
      <c r="J79" s="13">
        <v>3250000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3250000</v>
      </c>
      <c r="AF79" s="13">
        <v>3250000</v>
      </c>
      <c r="AG79" s="16"/>
    </row>
    <row r="80" spans="1:33" ht="16.5" customHeight="1" x14ac:dyDescent="0.2">
      <c r="A80" s="15" t="s">
        <v>155</v>
      </c>
      <c r="B80" s="12" t="s">
        <v>156</v>
      </c>
      <c r="C80" s="13">
        <v>4693336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4693336</v>
      </c>
      <c r="J80" s="13">
        <v>4693336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4693336</v>
      </c>
      <c r="AF80" s="13">
        <v>4693336</v>
      </c>
      <c r="AG80" s="16"/>
    </row>
    <row r="81" spans="1:33" ht="16.5" customHeight="1" x14ac:dyDescent="0.2">
      <c r="A81" s="15" t="s">
        <v>157</v>
      </c>
      <c r="B81" s="12" t="s">
        <v>158</v>
      </c>
      <c r="C81" s="13">
        <v>16266667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16266667</v>
      </c>
      <c r="J81" s="13">
        <v>16266667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16266667</v>
      </c>
      <c r="AF81" s="13">
        <v>16266667</v>
      </c>
      <c r="AG81" s="16"/>
    </row>
    <row r="82" spans="1:33" ht="16.5" customHeight="1" x14ac:dyDescent="0.2">
      <c r="A82" s="15" t="s">
        <v>159</v>
      </c>
      <c r="B82" s="12" t="s">
        <v>160</v>
      </c>
      <c r="C82" s="13">
        <v>12000000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12000000</v>
      </c>
      <c r="J82" s="13">
        <v>12000000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12000000</v>
      </c>
      <c r="AF82" s="13">
        <v>12000000</v>
      </c>
      <c r="AG82" s="16"/>
    </row>
    <row r="83" spans="1:33" ht="16.5" customHeight="1" x14ac:dyDescent="0.2">
      <c r="A83" s="15" t="s">
        <v>161</v>
      </c>
      <c r="B83" s="12" t="s">
        <v>162</v>
      </c>
      <c r="C83" s="13">
        <v>50224407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8077670</v>
      </c>
      <c r="J83" s="13">
        <v>8077670</v>
      </c>
      <c r="K83" s="13">
        <v>1158835</v>
      </c>
      <c r="L83" s="13">
        <v>1158835</v>
      </c>
      <c r="M83" s="13">
        <v>5910835</v>
      </c>
      <c r="N83" s="13">
        <v>5910835</v>
      </c>
      <c r="O83" s="13">
        <v>1158835</v>
      </c>
      <c r="P83" s="13">
        <v>1158835</v>
      </c>
      <c r="Q83" s="13">
        <v>5668835</v>
      </c>
      <c r="R83" s="13">
        <v>5668835</v>
      </c>
      <c r="S83" s="13">
        <v>5738835</v>
      </c>
      <c r="T83" s="13">
        <v>0</v>
      </c>
      <c r="U83" s="13">
        <v>6098835</v>
      </c>
      <c r="V83" s="13">
        <v>0</v>
      </c>
      <c r="W83" s="13">
        <v>1158835</v>
      </c>
      <c r="X83" s="13">
        <v>0</v>
      </c>
      <c r="Y83" s="13">
        <v>5430835</v>
      </c>
      <c r="Z83" s="13">
        <v>0</v>
      </c>
      <c r="AA83" s="13">
        <v>1158835</v>
      </c>
      <c r="AB83" s="13">
        <v>0</v>
      </c>
      <c r="AC83" s="13">
        <v>8663222</v>
      </c>
      <c r="AD83" s="13">
        <v>0</v>
      </c>
      <c r="AE83" s="13">
        <v>50224407</v>
      </c>
      <c r="AF83" s="13">
        <v>21975010</v>
      </c>
      <c r="AG83" s="16"/>
    </row>
    <row r="84" spans="1:33" ht="16.5" customHeight="1" x14ac:dyDescent="0.2">
      <c r="A84" s="15" t="s">
        <v>163</v>
      </c>
      <c r="B84" s="12" t="s">
        <v>164</v>
      </c>
      <c r="C84" s="13">
        <v>3173333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3173333</v>
      </c>
      <c r="J84" s="13">
        <v>3173333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3173333</v>
      </c>
      <c r="AF84" s="13">
        <v>3173333</v>
      </c>
      <c r="AG84" s="16"/>
    </row>
    <row r="85" spans="1:33" ht="16.5" customHeight="1" x14ac:dyDescent="0.2">
      <c r="A85" s="15" t="s">
        <v>134</v>
      </c>
      <c r="B85" s="12" t="s">
        <v>135</v>
      </c>
      <c r="C85" s="13">
        <v>3250000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3250000</v>
      </c>
      <c r="J85" s="13">
        <v>3250000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3250000</v>
      </c>
      <c r="AF85" s="13">
        <v>3250000</v>
      </c>
      <c r="AG85" s="16"/>
    </row>
    <row r="86" spans="1:33" ht="16.5" customHeight="1" x14ac:dyDescent="0.2">
      <c r="A86" s="15" t="s">
        <v>136</v>
      </c>
      <c r="B86" s="12" t="s">
        <v>137</v>
      </c>
      <c r="C86" s="13">
        <v>570720146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134670020</v>
      </c>
      <c r="J86" s="13">
        <v>77905020</v>
      </c>
      <c r="K86" s="13">
        <v>302982060</v>
      </c>
      <c r="L86" s="13">
        <v>302982060</v>
      </c>
      <c r="M86" s="13">
        <v>189833066</v>
      </c>
      <c r="N86" s="13">
        <v>189833066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570720146</v>
      </c>
      <c r="AF86" s="13">
        <v>570720146</v>
      </c>
      <c r="AG86" s="16"/>
    </row>
    <row r="87" spans="1:33" ht="16.5" customHeight="1" x14ac:dyDescent="0.2">
      <c r="A87" s="15" t="s">
        <v>138</v>
      </c>
      <c r="B87" s="12" t="s">
        <v>137</v>
      </c>
      <c r="C87" s="13">
        <v>191376504</v>
      </c>
      <c r="D87" s="13">
        <v>0</v>
      </c>
      <c r="E87" s="13">
        <v>0</v>
      </c>
      <c r="F87" s="13">
        <v>66180606</v>
      </c>
      <c r="G87" s="13">
        <v>0</v>
      </c>
      <c r="H87" s="13">
        <v>0</v>
      </c>
      <c r="I87" s="13">
        <v>1375600</v>
      </c>
      <c r="J87" s="13">
        <v>1375600</v>
      </c>
      <c r="K87" s="13">
        <v>0</v>
      </c>
      <c r="L87" s="13">
        <v>0</v>
      </c>
      <c r="M87" s="13">
        <v>39404870</v>
      </c>
      <c r="N87" s="13">
        <v>39404870</v>
      </c>
      <c r="O87" s="13">
        <v>96217296</v>
      </c>
      <c r="P87" s="13">
        <v>70000000</v>
      </c>
      <c r="Q87" s="13">
        <v>0</v>
      </c>
      <c r="R87" s="13">
        <v>0</v>
      </c>
      <c r="S87" s="13">
        <v>9049061</v>
      </c>
      <c r="T87" s="13">
        <v>0</v>
      </c>
      <c r="U87" s="13">
        <v>4486256</v>
      </c>
      <c r="V87" s="13">
        <v>0</v>
      </c>
      <c r="W87" s="13">
        <v>880111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191376504</v>
      </c>
      <c r="AF87" s="13">
        <v>110780470</v>
      </c>
      <c r="AG87" s="16"/>
    </row>
    <row r="88" spans="1:33" ht="16.5" customHeight="1" x14ac:dyDescent="0.2">
      <c r="A88" s="15" t="s">
        <v>140</v>
      </c>
      <c r="B88" s="12" t="s">
        <v>141</v>
      </c>
      <c r="C88" s="13">
        <v>1613971586</v>
      </c>
      <c r="D88" s="13">
        <v>0</v>
      </c>
      <c r="E88" s="13">
        <v>0</v>
      </c>
      <c r="F88" s="13">
        <v>788032</v>
      </c>
      <c r="G88" s="13">
        <v>0</v>
      </c>
      <c r="H88" s="13">
        <v>0</v>
      </c>
      <c r="I88" s="13">
        <v>85536096</v>
      </c>
      <c r="J88" s="13">
        <v>85536096</v>
      </c>
      <c r="K88" s="13">
        <v>49755681</v>
      </c>
      <c r="L88" s="13">
        <v>49755681</v>
      </c>
      <c r="M88" s="13">
        <v>1386899059</v>
      </c>
      <c r="N88" s="13">
        <v>1386899059</v>
      </c>
      <c r="O88" s="13">
        <v>47492719</v>
      </c>
      <c r="P88" s="13">
        <v>39344569</v>
      </c>
      <c r="Q88" s="13">
        <v>9648149</v>
      </c>
      <c r="R88" s="13">
        <v>8148149</v>
      </c>
      <c r="S88" s="13">
        <v>42000000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1613971586</v>
      </c>
      <c r="AF88" s="13">
        <v>1569683554</v>
      </c>
      <c r="AG88" s="16"/>
    </row>
    <row r="89" spans="1:33" ht="16.5" customHeight="1" x14ac:dyDescent="0.2">
      <c r="A89" s="15" t="s">
        <v>144</v>
      </c>
      <c r="B89" s="12" t="s">
        <v>145</v>
      </c>
      <c r="C89" s="13">
        <v>339524950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28091778</v>
      </c>
      <c r="J89" s="13">
        <v>28091775</v>
      </c>
      <c r="K89" s="13">
        <v>17927684</v>
      </c>
      <c r="L89" s="13">
        <v>17927684</v>
      </c>
      <c r="M89" s="13">
        <v>23850060</v>
      </c>
      <c r="N89" s="13">
        <v>23850060</v>
      </c>
      <c r="O89" s="13">
        <v>146918317</v>
      </c>
      <c r="P89" s="13">
        <v>146918317</v>
      </c>
      <c r="Q89" s="13">
        <v>7300000</v>
      </c>
      <c r="R89" s="13">
        <v>800000</v>
      </c>
      <c r="S89" s="13">
        <v>115428854</v>
      </c>
      <c r="T89" s="13">
        <v>0</v>
      </c>
      <c r="U89" s="13">
        <v>8260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339524950</v>
      </c>
      <c r="AF89" s="13">
        <v>217587836</v>
      </c>
      <c r="AG89" s="16"/>
    </row>
    <row r="90" spans="1:33" ht="16.5" customHeight="1" x14ac:dyDescent="0.2">
      <c r="A90" s="15" t="s">
        <v>146</v>
      </c>
      <c r="B90" s="12" t="s">
        <v>147</v>
      </c>
      <c r="C90" s="13">
        <v>169646735</v>
      </c>
      <c r="D90" s="13">
        <v>0</v>
      </c>
      <c r="E90" s="13">
        <v>0</v>
      </c>
      <c r="F90" s="13">
        <v>17746446</v>
      </c>
      <c r="G90" s="13">
        <v>0</v>
      </c>
      <c r="H90" s="13">
        <v>0</v>
      </c>
      <c r="I90" s="13">
        <v>71667819</v>
      </c>
      <c r="J90" s="13">
        <v>71662227</v>
      </c>
      <c r="K90" s="13">
        <v>54198000</v>
      </c>
      <c r="L90" s="13">
        <v>54198000</v>
      </c>
      <c r="M90" s="13">
        <v>452590</v>
      </c>
      <c r="N90" s="13">
        <v>452590</v>
      </c>
      <c r="O90" s="13">
        <v>2635414</v>
      </c>
      <c r="P90" s="13">
        <v>2635414</v>
      </c>
      <c r="Q90" s="13">
        <v>22952058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169646735</v>
      </c>
      <c r="AF90" s="13">
        <v>128948231</v>
      </c>
      <c r="AG90" s="16"/>
    </row>
    <row r="91" spans="1:33" ht="16.5" customHeight="1" x14ac:dyDescent="0.2">
      <c r="A91" s="15" t="s">
        <v>148</v>
      </c>
      <c r="B91" s="12" t="s">
        <v>149</v>
      </c>
      <c r="C91" s="13">
        <v>68004000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54200000</v>
      </c>
      <c r="N91" s="13">
        <v>54200000</v>
      </c>
      <c r="O91" s="13">
        <v>13804000</v>
      </c>
      <c r="P91" s="13">
        <v>13804000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68004000</v>
      </c>
      <c r="AF91" s="13">
        <v>68004000</v>
      </c>
      <c r="AG91" s="16"/>
    </row>
    <row r="92" spans="1:33" ht="16.5" customHeight="1" x14ac:dyDescent="0.2">
      <c r="A92" s="17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6"/>
    </row>
    <row r="93" spans="1:33" ht="12.75" hidden="1" x14ac:dyDescent="0.2">
      <c r="A93" s="20"/>
      <c r="B93" s="18"/>
      <c r="C93" s="19"/>
      <c r="D93" s="19"/>
      <c r="E93" s="19"/>
      <c r="F93" s="19">
        <f t="shared" ref="F93:AF93" si="0">SUM(F8:F91)</f>
        <v>474963351</v>
      </c>
      <c r="G93" s="19">
        <f t="shared" si="0"/>
        <v>3031334758</v>
      </c>
      <c r="H93" s="19">
        <f t="shared" si="0"/>
        <v>3031334757</v>
      </c>
      <c r="I93" s="19">
        <f t="shared" si="0"/>
        <v>4772682072</v>
      </c>
      <c r="J93" s="19">
        <f t="shared" si="0"/>
        <v>4581824483</v>
      </c>
      <c r="K93" s="19">
        <f t="shared" si="0"/>
        <v>5758879931</v>
      </c>
      <c r="L93" s="19">
        <f t="shared" si="0"/>
        <v>5748344693</v>
      </c>
      <c r="M93" s="19">
        <f t="shared" si="0"/>
        <v>8110551233</v>
      </c>
      <c r="N93" s="19">
        <f t="shared" si="0"/>
        <v>8092660638</v>
      </c>
      <c r="O93" s="19">
        <f t="shared" si="0"/>
        <v>5932172836</v>
      </c>
      <c r="P93" s="19">
        <f t="shared" si="0"/>
        <v>5676488472</v>
      </c>
      <c r="Q93" s="19">
        <f t="shared" si="0"/>
        <v>9001619059</v>
      </c>
      <c r="R93" s="19">
        <f t="shared" si="0"/>
        <v>8904268082</v>
      </c>
      <c r="S93" s="19">
        <f t="shared" si="0"/>
        <v>6253297009</v>
      </c>
      <c r="T93" s="19">
        <f t="shared" si="0"/>
        <v>0</v>
      </c>
      <c r="U93" s="19">
        <f t="shared" si="0"/>
        <v>7874554815</v>
      </c>
      <c r="V93" s="19">
        <f t="shared" si="0"/>
        <v>0</v>
      </c>
      <c r="W93" s="19">
        <f t="shared" si="0"/>
        <v>6248547913</v>
      </c>
      <c r="X93" s="19">
        <f t="shared" si="0"/>
        <v>0</v>
      </c>
      <c r="Y93" s="19">
        <f t="shared" si="0"/>
        <v>6347885165</v>
      </c>
      <c r="Z93" s="19">
        <f t="shared" si="0"/>
        <v>0</v>
      </c>
      <c r="AA93" s="19">
        <f t="shared" si="0"/>
        <v>5922139025</v>
      </c>
      <c r="AB93" s="19">
        <f t="shared" si="0"/>
        <v>0</v>
      </c>
      <c r="AC93" s="19">
        <f t="shared" si="0"/>
        <v>14543431860</v>
      </c>
      <c r="AD93" s="19">
        <f t="shared" si="0"/>
        <v>0</v>
      </c>
      <c r="AE93" s="19">
        <f t="shared" si="0"/>
        <v>92022754554</v>
      </c>
      <c r="AF93" s="19">
        <f t="shared" si="0"/>
        <v>36034921125</v>
      </c>
      <c r="AG93" s="16"/>
    </row>
    <row r="94" spans="1:33" ht="16.5" hidden="1" customHeight="1" x14ac:dyDescent="0.2">
      <c r="A94" s="20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1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6"/>
    </row>
    <row r="95" spans="1:33" ht="16.5" hidden="1" customHeight="1" x14ac:dyDescent="0.2">
      <c r="A95" s="20"/>
      <c r="B95" s="18"/>
      <c r="H95" s="14">
        <f>+G93-H93</f>
        <v>1</v>
      </c>
      <c r="J95" s="14">
        <f>+I93-J93</f>
        <v>190857589</v>
      </c>
      <c r="L95" s="14">
        <f>+K93-L93</f>
        <v>10535238</v>
      </c>
      <c r="N95" s="14">
        <f>+M93-N93</f>
        <v>17890595</v>
      </c>
      <c r="P95" s="14">
        <f>+O93-P93</f>
        <v>255684364</v>
      </c>
      <c r="R95" s="14">
        <f>+Q93-R93</f>
        <v>97350977</v>
      </c>
      <c r="T95" s="14">
        <f>+S93-T93</f>
        <v>6253297009</v>
      </c>
      <c r="V95" s="14">
        <f>+U93-V93</f>
        <v>7874554815</v>
      </c>
      <c r="X95" s="14">
        <f>+W93-X93</f>
        <v>6248547913</v>
      </c>
      <c r="Z95" s="14">
        <f>+Y93-Z93</f>
        <v>6347885165</v>
      </c>
      <c r="AB95" s="14">
        <f>+AA93-AB93</f>
        <v>5922139025</v>
      </c>
      <c r="AD95" s="14">
        <f>+AC93-AD93</f>
        <v>14543431860</v>
      </c>
      <c r="AG95" s="16"/>
    </row>
    <row r="96" spans="1:33" ht="16.5" customHeight="1" x14ac:dyDescent="0.2">
      <c r="A96" t="s">
        <v>165</v>
      </c>
      <c r="AG96" s="16"/>
    </row>
    <row r="97" spans="1:33" ht="16.5" customHeight="1" x14ac:dyDescent="0.2">
      <c r="A97" s="22" t="s">
        <v>166</v>
      </c>
      <c r="AG97" s="16"/>
    </row>
    <row r="98" spans="1:33" ht="16.5" customHeight="1" x14ac:dyDescent="0.2">
      <c r="A98" s="22" t="s">
        <v>167</v>
      </c>
      <c r="AG98" s="16"/>
    </row>
    <row r="99" spans="1:33" ht="16.5" customHeight="1" x14ac:dyDescent="0.2">
      <c r="A99" s="22" t="s">
        <v>168</v>
      </c>
      <c r="AG99" s="16"/>
    </row>
    <row r="100" spans="1:33" ht="16.5" customHeight="1" x14ac:dyDescent="0.2">
      <c r="A100" s="22"/>
      <c r="AG100" s="16"/>
    </row>
    <row r="101" spans="1:33" ht="16.5" customHeight="1" x14ac:dyDescent="0.2">
      <c r="A101" s="23" t="s">
        <v>169</v>
      </c>
      <c r="AG101" s="16"/>
    </row>
  </sheetData>
  <mergeCells count="3">
    <mergeCell ref="B1:AF1"/>
    <mergeCell ref="B2:AF2"/>
    <mergeCell ref="B3:AF3"/>
  </mergeCells>
  <printOptions horizontalCentered="1"/>
  <pageMargins left="0.43307086614173229" right="0.47244094488188981" top="0.71" bottom="0.62992125984251968" header="0" footer="0"/>
  <pageSetup paperSize="14" scale="75" fitToHeight="2" orientation="portrait" r:id="rId1"/>
  <headerFooter alignWithMargins="0"/>
  <rowBreaks count="1" manualBreakCount="1">
    <brk id="66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PAC_2017_VIGENCIA_Y_RESERVAS</vt:lpstr>
      <vt:lpstr>PAC_2017_VIGENCIA_Y_RESERVAS!Área_de_impresión</vt:lpstr>
      <vt:lpstr>PAC_2017_VIGENCIA_Y_RESERVAS!Títulos_a_imprimir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Lucero Campana</dc:creator>
  <cp:lastModifiedBy>Claudia Liliana Lucero Campana</cp:lastModifiedBy>
  <dcterms:created xsi:type="dcterms:W3CDTF">2017-06-29T14:35:38Z</dcterms:created>
  <dcterms:modified xsi:type="dcterms:W3CDTF">2017-06-29T14:36:10Z</dcterms:modified>
</cp:coreProperties>
</file>