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ILIANA LUCERO\PRESUPUESTO 2017\INFORMES CONTRALORIA 2017\Informe PAC 2017\"/>
    </mc:Choice>
  </mc:AlternateContent>
  <bookViews>
    <workbookView xWindow="0" yWindow="0" windowWidth="20490" windowHeight="9045"/>
  </bookViews>
  <sheets>
    <sheet name="PAC_2017_VIGENCIA_Y_RESERVA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0" hidden="1">PAC_2017_VIGENCIA_Y_RESERVAS!$A$6:$AF$90</definedName>
    <definedName name="AP_CORPORAT">[1]APORTES!$H$18</definedName>
    <definedName name="AP_MUJER">[2]APORTES!$L$18</definedName>
    <definedName name="Ap_super">[3]Aportes!$C$17</definedName>
    <definedName name="Aportes_funcionamiento">'[4]PAC APORTES'!$D$18</definedName>
    <definedName name="_xlnm.Print_Area" localSheetId="0">PAC_2017_VIGENCIA_Y_RESERVAS!$A$1:$AF$100</definedName>
    <definedName name="Corporativa">[1]Supernum!$B$13</definedName>
    <definedName name="cuentas_funcionamiento">#REF!</definedName>
    <definedName name="cuentas_inversión">#REF!</definedName>
    <definedName name="CUENTASAGOSTO">#REF!</definedName>
    <definedName name="FUNCIO">[6]Supernum!$B$5</definedName>
    <definedName name="Funcionam">[7]Supernum!$B$5</definedName>
    <definedName name="INVERSION">[8]APORTES!$F$18</definedName>
    <definedName name="Mujer_Genero">[2]Supernum!$B$9</definedName>
    <definedName name="Nom_fun">[3]nom_super!$C$6</definedName>
    <definedName name="Nom_funcionamiento">[4]Nomina_SUPER!$B$12</definedName>
    <definedName name="super_fun">[9]PAC_Aportes!$N$8</definedName>
    <definedName name="_xlnm.Print_Titles" localSheetId="0">PAC_2017_VIGENCIA_Y_RESERVAS!$1:$6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94" i="1" l="1"/>
  <c r="P94" i="1"/>
  <c r="AF92" i="1"/>
  <c r="AE92" i="1"/>
  <c r="AD92" i="1"/>
  <c r="AC92" i="1"/>
  <c r="AD94" i="1" s="1"/>
  <c r="AB92" i="1"/>
  <c r="AA92" i="1"/>
  <c r="AB94" i="1" s="1"/>
  <c r="Z92" i="1"/>
  <c r="Y92" i="1"/>
  <c r="Z94" i="1" s="1"/>
  <c r="X92" i="1"/>
  <c r="W92" i="1"/>
  <c r="X94" i="1" s="1"/>
  <c r="V92" i="1"/>
  <c r="U92" i="1"/>
  <c r="V94" i="1" s="1"/>
  <c r="T92" i="1"/>
  <c r="S92" i="1"/>
  <c r="R92" i="1"/>
  <c r="R94" i="1" s="1"/>
  <c r="Q92" i="1"/>
  <c r="P92" i="1"/>
  <c r="O92" i="1"/>
  <c r="N92" i="1"/>
  <c r="M92" i="1"/>
  <c r="N94" i="1" s="1"/>
  <c r="L92" i="1"/>
  <c r="K92" i="1"/>
  <c r="L94" i="1" s="1"/>
  <c r="J92" i="1"/>
  <c r="I92" i="1"/>
  <c r="J94" i="1" s="1"/>
  <c r="H92" i="1"/>
  <c r="G92" i="1"/>
  <c r="H94" i="1" s="1"/>
  <c r="F92" i="1"/>
</calcChain>
</file>

<file path=xl/sharedStrings.xml><?xml version="1.0" encoding="utf-8"?>
<sst xmlns="http://schemas.openxmlformats.org/spreadsheetml/2006/main" count="206" uniqueCount="168">
  <si>
    <t>PROGRAMA ANUAL MENSUALIZADO DE CAJA - PAC</t>
  </si>
  <si>
    <t>REPORTE PROGRAMACION VS EJECUCION MENSUALIZADA PAC DE VIGENCIA Y RESERVAS PRESUPUESTALES</t>
  </si>
  <si>
    <t>VIGENCIA 2017  COMPANIA 120 UNIDAD 01</t>
  </si>
  <si>
    <t>CODIGO RUBRO</t>
  </si>
  <si>
    <t>DESCRIPCION RUBRO</t>
  </si>
  <si>
    <t>PRESUPUESTO</t>
  </si>
  <si>
    <t>SUSPENSION</t>
  </si>
  <si>
    <t>REZAGO</t>
  </si>
  <si>
    <t>NO EJECUTADO</t>
  </si>
  <si>
    <t>PROG ENERO</t>
  </si>
  <si>
    <t>EJEC ENERO</t>
  </si>
  <si>
    <t>PROG FEBRERO</t>
  </si>
  <si>
    <t>EJEC FEBRERO</t>
  </si>
  <si>
    <t>PROG MARZO</t>
  </si>
  <si>
    <t>EJEC MARZO</t>
  </si>
  <si>
    <t>PROG ABRIL</t>
  </si>
  <si>
    <t>EJEC ABRIL</t>
  </si>
  <si>
    <t>PROG MAYO</t>
  </si>
  <si>
    <t>EJEC MAYO</t>
  </si>
  <si>
    <t>PROG JUNIO</t>
  </si>
  <si>
    <t>EJEC JUNIO</t>
  </si>
  <si>
    <t>PROG JULIO</t>
  </si>
  <si>
    <t>EJEC JULIO</t>
  </si>
  <si>
    <t>PROG AGOSTO</t>
  </si>
  <si>
    <t>EJEC AGOSTO</t>
  </si>
  <si>
    <t>PROG SEPT</t>
  </si>
  <si>
    <t>EJEC SEPT</t>
  </si>
  <si>
    <t>PROG OCT</t>
  </si>
  <si>
    <t>EJEC OCT</t>
  </si>
  <si>
    <t>PROG NOV</t>
  </si>
  <si>
    <t>EJEC NOV</t>
  </si>
  <si>
    <t>PROG DIC</t>
  </si>
  <si>
    <t>EJEC DIC</t>
  </si>
  <si>
    <t>APROBADO AÑO</t>
  </si>
  <si>
    <t>EJEC AÑO</t>
  </si>
  <si>
    <t>VIGENCIA 2017</t>
  </si>
  <si>
    <t>311010100000000-01-12</t>
  </si>
  <si>
    <t>Sueldos Personal de Nómina</t>
  </si>
  <si>
    <t>311010400000000-01-12</t>
  </si>
  <si>
    <t>Gastos de Representación</t>
  </si>
  <si>
    <t>311010500000000-01-12</t>
  </si>
  <si>
    <t>Horas Extras, Dominicales, Festivos, Recargo Nocturno y Trabajo Suplementario</t>
  </si>
  <si>
    <t>311010600000000-01-12</t>
  </si>
  <si>
    <t>Auxilio de Transporte</t>
  </si>
  <si>
    <t>311010700000000-01-12</t>
  </si>
  <si>
    <t>Subsidio de Alimentación</t>
  </si>
  <si>
    <t>311010800000000-01-12</t>
  </si>
  <si>
    <t>Bonificación por Servicios Prestados</t>
  </si>
  <si>
    <t>311011100000000-01-12</t>
  </si>
  <si>
    <t>Prima Semestral</t>
  </si>
  <si>
    <t>311011300000000-01-12</t>
  </si>
  <si>
    <t>Prima de Navidad</t>
  </si>
  <si>
    <t>311011400000000-01-12</t>
  </si>
  <si>
    <t>Prima de Vacaciones</t>
  </si>
  <si>
    <t>311011500000000-01-12</t>
  </si>
  <si>
    <t>Prima Técnica</t>
  </si>
  <si>
    <t>311011600000000-01-12</t>
  </si>
  <si>
    <t>Prima de Antiguedad</t>
  </si>
  <si>
    <t>311011700000000-01-12</t>
  </si>
  <si>
    <t>Prima Secretarial</t>
  </si>
  <si>
    <t>311012100000000-01-12</t>
  </si>
  <si>
    <t>Vacaciones en Dinero</t>
  </si>
  <si>
    <t>311012600000000-01-12</t>
  </si>
  <si>
    <t>Bonificación Especial de Recreación</t>
  </si>
  <si>
    <t>311012800000000-01-12</t>
  </si>
  <si>
    <t>Reconocimiento por Permanencia en el Servicio Público</t>
  </si>
  <si>
    <t>311020301000000-01-12</t>
  </si>
  <si>
    <t>Honorarios Entidad</t>
  </si>
  <si>
    <t>311030101000000-01-12</t>
  </si>
  <si>
    <t>Cesantías Fondos Privados</t>
  </si>
  <si>
    <t>311030102000000-01-12</t>
  </si>
  <si>
    <t>Pensiones Fondos Privados</t>
  </si>
  <si>
    <t>311030103000000-01-12</t>
  </si>
  <si>
    <t>Salud EPS Privadas</t>
  </si>
  <si>
    <t>311030105000000-01-12</t>
  </si>
  <si>
    <t>Caja de Compensación</t>
  </si>
  <si>
    <t>311030201000000-01-12</t>
  </si>
  <si>
    <t>Cesantías Fondos Públicos</t>
  </si>
  <si>
    <t>311030202000000-01-12</t>
  </si>
  <si>
    <t>Pensiones Fondos Públicos</t>
  </si>
  <si>
    <t>311030204000000-01-12</t>
  </si>
  <si>
    <t>Riesgos Profesionales Sector Público</t>
  </si>
  <si>
    <t>311030205000000-01-12</t>
  </si>
  <si>
    <t>ESAP</t>
  </si>
  <si>
    <t>311030206000000-01-12</t>
  </si>
  <si>
    <t>ICBF</t>
  </si>
  <si>
    <t>311030207000000-01-12</t>
  </si>
  <si>
    <t>SENA</t>
  </si>
  <si>
    <t>311030208000000-01-12</t>
  </si>
  <si>
    <t>Institutos Técnicos</t>
  </si>
  <si>
    <t>311030209000000-01-12</t>
  </si>
  <si>
    <t>Comisiones</t>
  </si>
  <si>
    <t>312010100000000-01-12</t>
  </si>
  <si>
    <t>Dotación</t>
  </si>
  <si>
    <t>312010200000000-01-12</t>
  </si>
  <si>
    <t>Gastos de Computador</t>
  </si>
  <si>
    <t>312010300000000-01-12</t>
  </si>
  <si>
    <t>Combustibles, Lubricantes y Llantas</t>
  </si>
  <si>
    <t>312010400000000-01-12</t>
  </si>
  <si>
    <t>Materiales y Suministros</t>
  </si>
  <si>
    <t>312020100000000-01-12</t>
  </si>
  <si>
    <t>Arrendamientos</t>
  </si>
  <si>
    <t>312020200000000-01-12</t>
  </si>
  <si>
    <t>Viáticos y Gastos de Viaje</t>
  </si>
  <si>
    <t>312020300000000-01-12</t>
  </si>
  <si>
    <t>Gastos de Transporte y Comunicación</t>
  </si>
  <si>
    <t>312020400000000-01-12</t>
  </si>
  <si>
    <t>Impresos y  Publicaciones</t>
  </si>
  <si>
    <t>312020501000000-01-12</t>
  </si>
  <si>
    <t>Mantenimiento Entidad</t>
  </si>
  <si>
    <t>312020601000000-01-12</t>
  </si>
  <si>
    <t>Seguros Entidad</t>
  </si>
  <si>
    <t>312020801000000-01-12</t>
  </si>
  <si>
    <t>Energía</t>
  </si>
  <si>
    <t>312020802000000-01-12</t>
  </si>
  <si>
    <t>Acueducto y Alcantarillado</t>
  </si>
  <si>
    <t>312020803000000-01-12</t>
  </si>
  <si>
    <t>Aseo</t>
  </si>
  <si>
    <t>312020804000000-01-12</t>
  </si>
  <si>
    <t>Teléfono</t>
  </si>
  <si>
    <t>312020901000000-01-12</t>
  </si>
  <si>
    <t>Capacitación Interna</t>
  </si>
  <si>
    <t>312021000000000-01-12</t>
  </si>
  <si>
    <t>Bienestar e Incentivos</t>
  </si>
  <si>
    <t>312021200000000-01-12</t>
  </si>
  <si>
    <t>Salud Ocupacional</t>
  </si>
  <si>
    <t>312021399000000-01-12</t>
  </si>
  <si>
    <t>Otros Programas y Convenios Institucionales</t>
  </si>
  <si>
    <t>312030102000000-01-12</t>
  </si>
  <si>
    <t>Otras Sentencias</t>
  </si>
  <si>
    <t>312030200000000-01-12</t>
  </si>
  <si>
    <t>Impuestos, Tasas, Contribuciones, Derechos y Multas</t>
  </si>
  <si>
    <t>3311501030989105-01-12</t>
  </si>
  <si>
    <t>105 - Fortalecimiento de la Política Pública de LGBTI</t>
  </si>
  <si>
    <t>3311504260984159-01-12</t>
  </si>
  <si>
    <t>159 - Producción y análisis de información para la creación de política pública, focalización del gasto público y seguimiento del desarrollo urbano</t>
  </si>
  <si>
    <t>3311504260984159-01-29</t>
  </si>
  <si>
    <t>3311504260984159-01-463</t>
  </si>
  <si>
    <t>3311504270994160-01-12</t>
  </si>
  <si>
    <t>160 - Gestión del Modelo de Ordenamiento Territorial</t>
  </si>
  <si>
    <t>3311506410995178-01-12</t>
  </si>
  <si>
    <t>178 - Modelo Integral para el desarrollo sostenible de la ruralidad del D,C,</t>
  </si>
  <si>
    <t>3311507420986185-01-12</t>
  </si>
  <si>
    <t>185 - Gestión integral y fortalecimiento institucional de la Secretaría Distrital de Planeación</t>
  </si>
  <si>
    <t>3311507440990193-01-12</t>
  </si>
  <si>
    <t>193 - Fortalecimiento del ciclo de las políticas públicas en el Distrito Capital</t>
  </si>
  <si>
    <t>3311507447504193-01-12</t>
  </si>
  <si>
    <t>193 - Fortalecimiento del sistema de seguimiento y evaluación de las instrumentos del Plan de Desarrollo</t>
  </si>
  <si>
    <t>3311507450991197-01-12</t>
  </si>
  <si>
    <t>197 - Estrategia de articulación y cooperación entre Bogotá y la Región</t>
  </si>
  <si>
    <t>RESERVAS 2016</t>
  </si>
  <si>
    <t>3311401050717123-01-12</t>
  </si>
  <si>
    <t>123 - Coordinación de la política pública de garantía de derechos de las personas lesbianas, gays, transgeneristas, y otras identidades de género y orientaciones sexuales</t>
  </si>
  <si>
    <t>3311401110798156-01-12</t>
  </si>
  <si>
    <t>156 - Evaluación y seguimiento de políticas públicas sectoriales para identificar y promover la innovación social en la gestión de lo público</t>
  </si>
  <si>
    <t>3311401150796174-01-12</t>
  </si>
  <si>
    <t>174 - Estudios y modelaciones económicas para la estructuración de proyectos urbanos</t>
  </si>
  <si>
    <t>3311401160805177-01-12</t>
  </si>
  <si>
    <t>177 - Formulación de las intervenciones urbanas para la organización sostenible del territorio</t>
  </si>
  <si>
    <t>3311403310311235-01-12</t>
  </si>
  <si>
    <t>235 - Calidad y fortalecimiento institucional</t>
  </si>
  <si>
    <t>3311403310535240-01-12</t>
  </si>
  <si>
    <t>240 - Consolidación de la información estratégica e integral para la planeación del Distrito</t>
  </si>
  <si>
    <t>FUENTES:</t>
  </si>
  <si>
    <t xml:space="preserve">                           01-Recursos del Distrito  12-Otros Distrito                                                         </t>
  </si>
  <si>
    <t xml:space="preserve">                           01-Recursos del Distrito  29-Estratificación                                                        </t>
  </si>
  <si>
    <t xml:space="preserve">                           01-Recursos del Distrito  463-Recursos del Balance Estratificación                                  </t>
  </si>
  <si>
    <t>Elaboró: Claudia Liliana Lucero - Profesional Especializado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</si>
</sst>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_ * #,##0_ ;_ * \-#,##0_ ;_ * &quot;-&quot;??_ ;_ @_ "/>
  </numFmts>
  <fonts count="4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165" fontId="1" fillId="0" borderId="0" xfId="1" applyNumberFormat="1" applyFont="1" applyFill="1" applyBorder="1" applyAlignment="1">
      <alignment vertical="center"/>
    </xf>
    <xf numFmtId="165" fontId="1" fillId="0" borderId="0" xfId="1" applyNumberFormat="1" applyFont="1" applyBorder="1" applyAlignmen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5" fontId="2" fillId="0" borderId="0" xfId="1" applyNumberFormat="1" applyFont="1" applyAlignment="1">
      <alignment horizontal="center" vertical="center" wrapText="1"/>
    </xf>
    <xf numFmtId="0" fontId="2" fillId="0" borderId="1" xfId="0" applyNumberFormat="1" applyFont="1" applyBorder="1"/>
    <xf numFmtId="0" fontId="0" fillId="0" borderId="1" xfId="0" applyBorder="1"/>
    <xf numFmtId="165" fontId="0" fillId="0" borderId="1" xfId="1" applyNumberFormat="1" applyFont="1" applyBorder="1"/>
    <xf numFmtId="165" fontId="0" fillId="0" borderId="0" xfId="1" applyNumberFormat="1" applyFont="1"/>
    <xf numFmtId="0" fontId="1" fillId="0" borderId="1" xfId="0" applyNumberFormat="1" applyFont="1" applyBorder="1"/>
    <xf numFmtId="165" fontId="0" fillId="0" borderId="0" xfId="0" applyNumberFormat="1"/>
    <xf numFmtId="0" fontId="2" fillId="0" borderId="0" xfId="0" applyNumberFormat="1" applyFont="1" applyBorder="1"/>
    <xf numFmtId="0" fontId="0" fillId="0" borderId="0" xfId="0" applyBorder="1"/>
    <xf numFmtId="165" fontId="0" fillId="0" borderId="0" xfId="1" applyNumberFormat="1" applyFont="1" applyBorder="1"/>
    <xf numFmtId="0" fontId="0" fillId="0" borderId="0" xfId="0" applyNumberFormat="1" applyBorder="1"/>
    <xf numFmtId="165" fontId="0" fillId="0" borderId="0" xfId="1" applyNumberFormat="1" applyFont="1" applyFill="1" applyBorder="1"/>
    <xf numFmtId="0" fontId="0" fillId="0" borderId="0" xfId="0" applyAlignment="1">
      <alignment horizontal="left"/>
    </xf>
    <xf numFmtId="0" fontId="3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19050</xdr:rowOff>
    </xdr:from>
    <xdr:to>
      <xdr:col>0</xdr:col>
      <xdr:colOff>1104900</xdr:colOff>
      <xdr:row>3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9050"/>
          <a:ext cx="7239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emahecha\Configuraci&#243;n%20local\Archivos%20temporales%20de%20Internet\OLK87\8Agosto2011\PROG_AGO_GESTION_HUMANA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emahecha\Configuraci&#243;n%20local\Archivos%20temporales%20de%20Internet\OLK87\9Septiembre2011\PROGRAMACION_PAC_SEPIEMBRE_GESTION_HUMANA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EDILFONSO%20MAHECHA\2012\PAC%202012\PAC_VIGENCIA_2012\0PAC%20MES%20ACTUAL\11NOVIEMBRE2012\programacion_pac_mensual_NOVIEMBRE_GH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emahecha\Configuraci&#243;n%20local\Archivos%20temporales%20de%20Internet\OLK87\06JUNIO2012\programacion_pac_mensual-JUNIO-GH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EDILFONSO%20MAHECHA\2011\POA%202011\actualizacion%20procedimientos%202011\versiones%20finales\0LISTOS\EDDIE\A-PD-031-ADMON-CDP-CRP\PLANILLA%20CONTROL%20ENTREG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emahecha\Configuraci&#243;n%20local\Archivos%20temporales%20de%20Internet\OLK87\8Agosto2011\PROG_AGO_GESTION_HUMANA_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emahecha\Escritorio\0PAC%20MES%20ACTUAL\presentacion%20reservas%202011-junio\6Junio2011\PROG_PAC_JUNIO_GESTION_HUMANA_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Startup" Target="PAC/vigencia2010/ARCHIVOS_MES_PAC/8AGOSTO/PROG_PAC_AGO_GESTION_HUMAN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Eddie\Desktop\0PAC%20MES%20ACTUAL\09SEPTIEMBRE2012\programacion_pac_mensual-SEPTIEMBRE_G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OSTO"/>
      <sheetName val="GESTION_HUMAN"/>
      <sheetName val="APORTES"/>
      <sheetName val="Supernum"/>
    </sheetNames>
    <sheetDataSet>
      <sheetData sheetId="0"/>
      <sheetData sheetId="1"/>
      <sheetData sheetId="2">
        <row r="18">
          <cell r="H18">
            <v>8575410</v>
          </cell>
        </row>
      </sheetData>
      <sheetData sheetId="3">
        <row r="13">
          <cell r="B13">
            <v>25339164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TIEMBRE"/>
      <sheetName val="GESTION_HUMAN"/>
      <sheetName val="APORTES"/>
      <sheetName val="Supernum"/>
    </sheetNames>
    <sheetDataSet>
      <sheetData sheetId="0"/>
      <sheetData sheetId="1"/>
      <sheetData sheetId="2">
        <row r="18">
          <cell r="L18">
            <v>12394069</v>
          </cell>
        </row>
      </sheetData>
      <sheetData sheetId="3">
        <row r="9">
          <cell r="B9">
            <v>35895311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C DEL MES"/>
      <sheetName val="Aportes"/>
      <sheetName val="Nom_Planta"/>
      <sheetName val="nom_super"/>
      <sheetName val="GESTION_HUMAN"/>
    </sheetNames>
    <sheetDataSet>
      <sheetData sheetId="0"/>
      <sheetData sheetId="1">
        <row r="17">
          <cell r="C17">
            <v>174381549</v>
          </cell>
        </row>
      </sheetData>
      <sheetData sheetId="2"/>
      <sheetData sheetId="3">
        <row r="6">
          <cell r="C6">
            <v>605808489</v>
          </cell>
        </row>
      </sheetData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C_ANUAL_MES "/>
      <sheetName val="PAC APORTES"/>
      <sheetName val="PAC Planta"/>
      <sheetName val="Nomina_SUPER"/>
      <sheetName val="GESTION_HUMAN"/>
    </sheetNames>
    <sheetDataSet>
      <sheetData sheetId="0"/>
      <sheetData sheetId="1">
        <row r="18">
          <cell r="D18">
            <v>171612068</v>
          </cell>
        </row>
      </sheetData>
      <sheetData sheetId="2"/>
      <sheetData sheetId="3">
        <row r="12">
          <cell r="B12">
            <v>1179457120</v>
          </cell>
        </row>
      </sheetData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OSTO"/>
      <sheetName val="GESTION_HUMAN"/>
      <sheetName val="APORTES"/>
      <sheetName val="Supernum"/>
    </sheetNames>
    <sheetDataSet>
      <sheetData sheetId="0"/>
      <sheetData sheetId="1"/>
      <sheetData sheetId="2"/>
      <sheetData sheetId="3">
        <row r="5">
          <cell r="B5">
            <v>625504428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IO"/>
      <sheetName val="GESTION_HUMAN"/>
      <sheetName val="APORTES"/>
      <sheetName val="Supernum"/>
    </sheetNames>
    <sheetDataSet>
      <sheetData sheetId="0"/>
      <sheetData sheetId="1"/>
      <sheetData sheetId="2"/>
      <sheetData sheetId="3">
        <row r="5">
          <cell r="B5">
            <v>1328000000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C JULIO"/>
      <sheetName val="GESTION_HUMAN"/>
      <sheetName val="APORTES"/>
    </sheetNames>
    <sheetDataSet>
      <sheetData sheetId="0" refreshError="1"/>
      <sheetData sheetId="1" refreshError="1"/>
      <sheetData sheetId="2" refreshError="1">
        <row r="18">
          <cell r="F18">
            <v>10152620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C DEL MES"/>
      <sheetName val="PAC_Aportes"/>
      <sheetName val="PAC Planta"/>
      <sheetName val="Hoja1"/>
      <sheetName val="GESTION_HUMAN"/>
    </sheetNames>
    <sheetDataSet>
      <sheetData sheetId="0"/>
      <sheetData sheetId="1">
        <row r="8">
          <cell r="N8">
            <v>178663075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0"/>
  <sheetViews>
    <sheetView tabSelected="1" view="pageBreakPreview" topLeftCell="A6" zoomScaleNormal="100" zoomScaleSheetLayoutView="100" workbookViewId="0">
      <pane xSplit="2" ySplit="1" topLeftCell="C7" activePane="bottomRight" state="frozen"/>
      <selection activeCell="A6" sqref="A6"/>
      <selection pane="topRight" activeCell="C6" sqref="C6"/>
      <selection pane="bottomLeft" activeCell="A7" sqref="A7"/>
      <selection pane="bottomRight" activeCell="B26" sqref="B26"/>
    </sheetView>
  </sheetViews>
  <sheetFormatPr baseColWidth="10" defaultRowHeight="16.5" customHeight="1" x14ac:dyDescent="0.2"/>
  <cols>
    <col min="1" max="1" width="23.85546875" customWidth="1"/>
    <col min="2" max="2" width="45.85546875" customWidth="1"/>
    <col min="3" max="3" width="15.42578125" style="14" customWidth="1"/>
    <col min="4" max="4" width="12.85546875" style="14" hidden="1" customWidth="1"/>
    <col min="5" max="5" width="15.85546875" style="14" hidden="1" customWidth="1"/>
    <col min="6" max="6" width="15.28515625" style="14" hidden="1" customWidth="1"/>
    <col min="7" max="7" width="14.42578125" style="14" hidden="1" customWidth="1"/>
    <col min="8" max="8" width="15.42578125" style="14" hidden="1" customWidth="1"/>
    <col min="9" max="9" width="16.140625" style="14" hidden="1" customWidth="1"/>
    <col min="10" max="10" width="15.42578125" style="14" hidden="1" customWidth="1"/>
    <col min="11" max="11" width="17.28515625" style="14" hidden="1" customWidth="1"/>
    <col min="12" max="12" width="14.28515625" style="14" hidden="1" customWidth="1"/>
    <col min="13" max="13" width="15.5703125" style="14" customWidth="1"/>
    <col min="14" max="14" width="14" style="14" customWidth="1"/>
    <col min="15" max="15" width="15.42578125" style="14" hidden="1" customWidth="1"/>
    <col min="16" max="16" width="14.85546875" style="14" hidden="1" customWidth="1"/>
    <col min="17" max="17" width="15.42578125" style="14" hidden="1" customWidth="1"/>
    <col min="18" max="18" width="16" style="14" hidden="1" customWidth="1"/>
    <col min="19" max="19" width="14.140625" style="14" hidden="1" customWidth="1"/>
    <col min="20" max="20" width="15" style="14" hidden="1" customWidth="1"/>
    <col min="21" max="21" width="14" style="14" hidden="1" customWidth="1"/>
    <col min="22" max="22" width="14.140625" style="14" hidden="1" customWidth="1"/>
    <col min="23" max="23" width="14" style="14" hidden="1" customWidth="1"/>
    <col min="24" max="25" width="15.5703125" style="14" hidden="1" customWidth="1"/>
    <col min="26" max="26" width="14.28515625" style="14" hidden="1" customWidth="1"/>
    <col min="27" max="28" width="13.85546875" style="14" hidden="1" customWidth="1"/>
    <col min="29" max="29" width="15" style="14" hidden="1" customWidth="1"/>
    <col min="30" max="30" width="18" style="14" hidden="1" customWidth="1"/>
    <col min="31" max="31" width="17.28515625" style="14" hidden="1" customWidth="1"/>
    <col min="32" max="32" width="14.85546875" style="14" bestFit="1" customWidth="1"/>
    <col min="33" max="33" width="12.28515625" bestFit="1" customWidth="1"/>
    <col min="34" max="34" width="17.5703125" style="14" bestFit="1" customWidth="1"/>
  </cols>
  <sheetData>
    <row r="1" spans="1:34" s="3" customFormat="1" ht="16.5" customHeight="1" x14ac:dyDescent="0.2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H1" s="4"/>
    </row>
    <row r="2" spans="1:34" s="3" customFormat="1" ht="16.5" customHeight="1" x14ac:dyDescent="0.2">
      <c r="A2" s="1"/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H2" s="4"/>
    </row>
    <row r="3" spans="1:34" s="3" customFormat="1" ht="16.5" customHeight="1" x14ac:dyDescent="0.2">
      <c r="A3" s="1"/>
      <c r="B3" s="2" t="s">
        <v>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H3" s="4"/>
    </row>
    <row r="4" spans="1:34" s="3" customFormat="1" ht="16.5" customHeight="1" x14ac:dyDescent="0.2">
      <c r="A4" s="1"/>
      <c r="B4" s="1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H4" s="4"/>
    </row>
    <row r="5" spans="1:34" s="3" customFormat="1" ht="16.5" customHeight="1" x14ac:dyDescent="0.2">
      <c r="A5" s="1"/>
      <c r="B5" s="1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H5" s="4"/>
    </row>
    <row r="6" spans="1:34" s="9" customFormat="1" ht="38.25" x14ac:dyDescent="0.2">
      <c r="A6" s="6" t="s">
        <v>3</v>
      </c>
      <c r="B6" s="7" t="s">
        <v>4</v>
      </c>
      <c r="C6" s="8" t="s">
        <v>5</v>
      </c>
      <c r="D6" s="8" t="s">
        <v>6</v>
      </c>
      <c r="E6" s="8" t="s">
        <v>7</v>
      </c>
      <c r="F6" s="8" t="s">
        <v>8</v>
      </c>
      <c r="G6" s="8" t="s">
        <v>9</v>
      </c>
      <c r="H6" s="8" t="s">
        <v>10</v>
      </c>
      <c r="I6" s="8" t="s">
        <v>11</v>
      </c>
      <c r="J6" s="8" t="s">
        <v>12</v>
      </c>
      <c r="K6" s="8" t="s">
        <v>13</v>
      </c>
      <c r="L6" s="8" t="s">
        <v>14</v>
      </c>
      <c r="M6" s="8" t="s">
        <v>15</v>
      </c>
      <c r="N6" s="8" t="s">
        <v>16</v>
      </c>
      <c r="O6" s="8" t="s">
        <v>17</v>
      </c>
      <c r="P6" s="8" t="s">
        <v>18</v>
      </c>
      <c r="Q6" s="8" t="s">
        <v>19</v>
      </c>
      <c r="R6" s="8" t="s">
        <v>20</v>
      </c>
      <c r="S6" s="8" t="s">
        <v>21</v>
      </c>
      <c r="T6" s="8" t="s">
        <v>22</v>
      </c>
      <c r="U6" s="8" t="s">
        <v>23</v>
      </c>
      <c r="V6" s="8" t="s">
        <v>24</v>
      </c>
      <c r="W6" s="8" t="s">
        <v>25</v>
      </c>
      <c r="X6" s="8" t="s">
        <v>26</v>
      </c>
      <c r="Y6" s="8" t="s">
        <v>27</v>
      </c>
      <c r="Z6" s="8" t="s">
        <v>28</v>
      </c>
      <c r="AA6" s="8" t="s">
        <v>29</v>
      </c>
      <c r="AB6" s="8" t="s">
        <v>30</v>
      </c>
      <c r="AC6" s="8" t="s">
        <v>31</v>
      </c>
      <c r="AD6" s="8" t="s">
        <v>32</v>
      </c>
      <c r="AE6" s="8" t="s">
        <v>33</v>
      </c>
      <c r="AF6" s="8" t="s">
        <v>34</v>
      </c>
      <c r="AH6" s="10"/>
    </row>
    <row r="7" spans="1:34" ht="16.5" customHeight="1" x14ac:dyDescent="0.2">
      <c r="A7" s="11" t="s">
        <v>35</v>
      </c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</row>
    <row r="8" spans="1:34" ht="16.5" customHeight="1" x14ac:dyDescent="0.2">
      <c r="A8" s="15" t="s">
        <v>36</v>
      </c>
      <c r="B8" s="12" t="s">
        <v>37</v>
      </c>
      <c r="C8" s="13">
        <v>23938833483</v>
      </c>
      <c r="D8" s="13">
        <v>0</v>
      </c>
      <c r="E8" s="13">
        <v>734509836</v>
      </c>
      <c r="F8" s="13">
        <v>0</v>
      </c>
      <c r="G8" s="13">
        <v>1675199174</v>
      </c>
      <c r="H8" s="13">
        <v>1675199174</v>
      </c>
      <c r="I8" s="13">
        <v>1950222177</v>
      </c>
      <c r="J8" s="13">
        <v>1950222177</v>
      </c>
      <c r="K8" s="13">
        <v>1913855737</v>
      </c>
      <c r="L8" s="13">
        <v>1913855737</v>
      </c>
      <c r="M8" s="13">
        <v>1804367111</v>
      </c>
      <c r="N8" s="13">
        <v>1804367111</v>
      </c>
      <c r="O8" s="13">
        <v>1843114696</v>
      </c>
      <c r="P8" s="13">
        <v>0</v>
      </c>
      <c r="Q8" s="13">
        <v>2014307719</v>
      </c>
      <c r="R8" s="13">
        <v>0</v>
      </c>
      <c r="S8" s="13">
        <v>1990809374</v>
      </c>
      <c r="T8" s="13">
        <v>0</v>
      </c>
      <c r="U8" s="13">
        <v>1867492035</v>
      </c>
      <c r="V8" s="13">
        <v>0</v>
      </c>
      <c r="W8" s="13">
        <v>1957412690</v>
      </c>
      <c r="X8" s="13">
        <v>0</v>
      </c>
      <c r="Y8" s="13">
        <v>1948152836</v>
      </c>
      <c r="Z8" s="13">
        <v>0</v>
      </c>
      <c r="AA8" s="13">
        <v>1902969366</v>
      </c>
      <c r="AB8" s="13">
        <v>0</v>
      </c>
      <c r="AC8" s="13">
        <v>2336420732</v>
      </c>
      <c r="AD8" s="13">
        <v>0</v>
      </c>
      <c r="AE8" s="13">
        <v>23938833483</v>
      </c>
      <c r="AF8" s="13">
        <v>7343644199</v>
      </c>
      <c r="AG8" s="16"/>
    </row>
    <row r="9" spans="1:34" ht="16.5" customHeight="1" x14ac:dyDescent="0.2">
      <c r="A9" s="15" t="s">
        <v>38</v>
      </c>
      <c r="B9" s="12" t="s">
        <v>39</v>
      </c>
      <c r="C9" s="13">
        <v>1324186000</v>
      </c>
      <c r="D9" s="13">
        <v>0</v>
      </c>
      <c r="E9" s="13">
        <v>134106061</v>
      </c>
      <c r="F9" s="13">
        <v>0</v>
      </c>
      <c r="G9" s="13">
        <v>98927802</v>
      </c>
      <c r="H9" s="13">
        <v>98927802</v>
      </c>
      <c r="I9" s="13">
        <v>112804651</v>
      </c>
      <c r="J9" s="13">
        <v>112804651</v>
      </c>
      <c r="K9" s="13">
        <v>107777442</v>
      </c>
      <c r="L9" s="13">
        <v>107777442</v>
      </c>
      <c r="M9" s="13">
        <v>104816944</v>
      </c>
      <c r="N9" s="13">
        <v>104816944</v>
      </c>
      <c r="O9" s="13">
        <v>105857888</v>
      </c>
      <c r="P9" s="13">
        <v>0</v>
      </c>
      <c r="Q9" s="13">
        <v>95393103</v>
      </c>
      <c r="R9" s="13">
        <v>0</v>
      </c>
      <c r="S9" s="13">
        <v>95762772</v>
      </c>
      <c r="T9" s="13">
        <v>0</v>
      </c>
      <c r="U9" s="13">
        <v>98656664</v>
      </c>
      <c r="V9" s="13">
        <v>0</v>
      </c>
      <c r="W9" s="13">
        <v>98142702</v>
      </c>
      <c r="X9" s="13">
        <v>0</v>
      </c>
      <c r="Y9" s="13">
        <v>101089756</v>
      </c>
      <c r="Z9" s="13">
        <v>0</v>
      </c>
      <c r="AA9" s="13">
        <v>92354049</v>
      </c>
      <c r="AB9" s="13">
        <v>0</v>
      </c>
      <c r="AC9" s="13">
        <v>78496166</v>
      </c>
      <c r="AD9" s="13">
        <v>0</v>
      </c>
      <c r="AE9" s="13">
        <v>1324186000</v>
      </c>
      <c r="AF9" s="13">
        <v>424326839</v>
      </c>
      <c r="AG9" s="16"/>
    </row>
    <row r="10" spans="1:34" ht="16.5" customHeight="1" x14ac:dyDescent="0.2">
      <c r="A10" s="15" t="s">
        <v>40</v>
      </c>
      <c r="B10" s="12" t="s">
        <v>41</v>
      </c>
      <c r="C10" s="13">
        <v>120000000</v>
      </c>
      <c r="D10" s="13">
        <v>0</v>
      </c>
      <c r="E10" s="13">
        <v>0</v>
      </c>
      <c r="F10" s="13">
        <v>0</v>
      </c>
      <c r="G10" s="13">
        <v>7237671</v>
      </c>
      <c r="H10" s="13">
        <v>7237671</v>
      </c>
      <c r="I10" s="13">
        <v>6590102</v>
      </c>
      <c r="J10" s="13">
        <v>6590102</v>
      </c>
      <c r="K10" s="13">
        <v>8044825</v>
      </c>
      <c r="L10" s="13">
        <v>8044825</v>
      </c>
      <c r="M10" s="13">
        <v>8250702</v>
      </c>
      <c r="N10" s="13">
        <v>8250702</v>
      </c>
      <c r="O10" s="13">
        <v>10000000</v>
      </c>
      <c r="P10" s="13">
        <v>0</v>
      </c>
      <c r="Q10" s="13">
        <v>10000000</v>
      </c>
      <c r="R10" s="13">
        <v>0</v>
      </c>
      <c r="S10" s="13">
        <v>10000000</v>
      </c>
      <c r="T10" s="13">
        <v>0</v>
      </c>
      <c r="U10" s="13">
        <v>10000000</v>
      </c>
      <c r="V10" s="13">
        <v>0</v>
      </c>
      <c r="W10" s="13">
        <v>10000000</v>
      </c>
      <c r="X10" s="13">
        <v>0</v>
      </c>
      <c r="Y10" s="13">
        <v>10000000</v>
      </c>
      <c r="Z10" s="13">
        <v>0</v>
      </c>
      <c r="AA10" s="13">
        <v>10000000</v>
      </c>
      <c r="AB10" s="13">
        <v>0</v>
      </c>
      <c r="AC10" s="13">
        <v>19876700</v>
      </c>
      <c r="AD10" s="13">
        <v>0</v>
      </c>
      <c r="AE10" s="13">
        <v>120000000</v>
      </c>
      <c r="AF10" s="13">
        <v>30123300</v>
      </c>
      <c r="AG10" s="16"/>
    </row>
    <row r="11" spans="1:34" ht="16.5" customHeight="1" x14ac:dyDescent="0.2">
      <c r="A11" s="15" t="s">
        <v>42</v>
      </c>
      <c r="B11" s="12" t="s">
        <v>43</v>
      </c>
      <c r="C11" s="13">
        <v>16112000</v>
      </c>
      <c r="D11" s="13">
        <v>0</v>
      </c>
      <c r="E11" s="13">
        <v>1853078</v>
      </c>
      <c r="F11" s="13">
        <v>0</v>
      </c>
      <c r="G11" s="13">
        <v>1028166</v>
      </c>
      <c r="H11" s="13">
        <v>1028166</v>
      </c>
      <c r="I11" s="13">
        <v>1330240</v>
      </c>
      <c r="J11" s="13">
        <v>1330240</v>
      </c>
      <c r="K11" s="13">
        <v>1319155</v>
      </c>
      <c r="L11" s="13">
        <v>1319155</v>
      </c>
      <c r="M11" s="13">
        <v>1213844</v>
      </c>
      <c r="N11" s="13">
        <v>1213844</v>
      </c>
      <c r="O11" s="13">
        <v>1202796</v>
      </c>
      <c r="P11" s="13">
        <v>0</v>
      </c>
      <c r="Q11" s="13">
        <v>1202796</v>
      </c>
      <c r="R11" s="13">
        <v>0</v>
      </c>
      <c r="S11" s="13">
        <v>1202796</v>
      </c>
      <c r="T11" s="13">
        <v>0</v>
      </c>
      <c r="U11" s="13">
        <v>1202796</v>
      </c>
      <c r="V11" s="13">
        <v>0</v>
      </c>
      <c r="W11" s="13">
        <v>1202796</v>
      </c>
      <c r="X11" s="13">
        <v>0</v>
      </c>
      <c r="Y11" s="13">
        <v>1202796</v>
      </c>
      <c r="Z11" s="13">
        <v>0</v>
      </c>
      <c r="AA11" s="13">
        <v>1202796</v>
      </c>
      <c r="AB11" s="13">
        <v>0</v>
      </c>
      <c r="AC11" s="13">
        <v>947945</v>
      </c>
      <c r="AD11" s="13">
        <v>0</v>
      </c>
      <c r="AE11" s="13">
        <v>16112000</v>
      </c>
      <c r="AF11" s="13">
        <v>4891405</v>
      </c>
      <c r="AG11" s="16"/>
    </row>
    <row r="12" spans="1:34" ht="16.5" customHeight="1" x14ac:dyDescent="0.2">
      <c r="A12" s="15" t="s">
        <v>44</v>
      </c>
      <c r="B12" s="12" t="s">
        <v>45</v>
      </c>
      <c r="C12" s="13">
        <v>11120000</v>
      </c>
      <c r="D12" s="13">
        <v>0</v>
      </c>
      <c r="E12" s="13">
        <v>729241</v>
      </c>
      <c r="F12" s="13">
        <v>0</v>
      </c>
      <c r="G12" s="13">
        <v>663272</v>
      </c>
      <c r="H12" s="13">
        <v>663272</v>
      </c>
      <c r="I12" s="13">
        <v>858144</v>
      </c>
      <c r="J12" s="13">
        <v>858144</v>
      </c>
      <c r="K12" s="13">
        <v>850993</v>
      </c>
      <c r="L12" s="13">
        <v>850993</v>
      </c>
      <c r="M12" s="13">
        <v>783057</v>
      </c>
      <c r="N12" s="13">
        <v>783057</v>
      </c>
      <c r="O12" s="13">
        <v>884317</v>
      </c>
      <c r="P12" s="13">
        <v>0</v>
      </c>
      <c r="Q12" s="13">
        <v>884317</v>
      </c>
      <c r="R12" s="13">
        <v>0</v>
      </c>
      <c r="S12" s="13">
        <v>884317</v>
      </c>
      <c r="T12" s="13">
        <v>0</v>
      </c>
      <c r="U12" s="13">
        <v>884317</v>
      </c>
      <c r="V12" s="13">
        <v>0</v>
      </c>
      <c r="W12" s="13">
        <v>884317</v>
      </c>
      <c r="X12" s="13">
        <v>0</v>
      </c>
      <c r="Y12" s="13">
        <v>884317</v>
      </c>
      <c r="Z12" s="13">
        <v>0</v>
      </c>
      <c r="AA12" s="13">
        <v>884317</v>
      </c>
      <c r="AB12" s="13">
        <v>0</v>
      </c>
      <c r="AC12" s="13">
        <v>1045074</v>
      </c>
      <c r="AD12" s="13">
        <v>0</v>
      </c>
      <c r="AE12" s="13">
        <v>11120000</v>
      </c>
      <c r="AF12" s="13">
        <v>3155466</v>
      </c>
      <c r="AG12" s="16"/>
    </row>
    <row r="13" spans="1:34" ht="16.5" customHeight="1" x14ac:dyDescent="0.2">
      <c r="A13" s="15" t="s">
        <v>46</v>
      </c>
      <c r="B13" s="12" t="s">
        <v>47</v>
      </c>
      <c r="C13" s="13">
        <v>761544000</v>
      </c>
      <c r="D13" s="13">
        <v>0</v>
      </c>
      <c r="E13" s="13">
        <v>130299</v>
      </c>
      <c r="F13" s="13">
        <v>0</v>
      </c>
      <c r="G13" s="13">
        <v>76145966</v>
      </c>
      <c r="H13" s="13">
        <v>76145966</v>
      </c>
      <c r="I13" s="13">
        <v>199125278</v>
      </c>
      <c r="J13" s="13">
        <v>199125278</v>
      </c>
      <c r="K13" s="13">
        <v>64295597</v>
      </c>
      <c r="L13" s="13">
        <v>64295597</v>
      </c>
      <c r="M13" s="13">
        <v>31943804</v>
      </c>
      <c r="N13" s="13">
        <v>31943804</v>
      </c>
      <c r="O13" s="13">
        <v>19526585</v>
      </c>
      <c r="P13" s="13">
        <v>0</v>
      </c>
      <c r="Q13" s="13">
        <v>27117562</v>
      </c>
      <c r="R13" s="13">
        <v>0</v>
      </c>
      <c r="S13" s="13">
        <v>42693413</v>
      </c>
      <c r="T13" s="13">
        <v>0</v>
      </c>
      <c r="U13" s="13">
        <v>66199495</v>
      </c>
      <c r="V13" s="13">
        <v>0</v>
      </c>
      <c r="W13" s="13">
        <v>43026433</v>
      </c>
      <c r="X13" s="13">
        <v>0</v>
      </c>
      <c r="Y13" s="13">
        <v>47504584</v>
      </c>
      <c r="Z13" s="13">
        <v>0</v>
      </c>
      <c r="AA13" s="13">
        <v>50192727</v>
      </c>
      <c r="AB13" s="13">
        <v>0</v>
      </c>
      <c r="AC13" s="13">
        <v>93642257</v>
      </c>
      <c r="AD13" s="13">
        <v>0</v>
      </c>
      <c r="AE13" s="13">
        <v>761544000</v>
      </c>
      <c r="AF13" s="13">
        <v>371510645</v>
      </c>
      <c r="AG13" s="16"/>
    </row>
    <row r="14" spans="1:34" ht="16.5" customHeight="1" x14ac:dyDescent="0.2">
      <c r="A14" s="15" t="s">
        <v>48</v>
      </c>
      <c r="B14" s="12" t="s">
        <v>49</v>
      </c>
      <c r="C14" s="13">
        <v>3721482000</v>
      </c>
      <c r="D14" s="13">
        <v>0</v>
      </c>
      <c r="E14" s="13">
        <v>445328777</v>
      </c>
      <c r="F14" s="13">
        <v>1174343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15515607</v>
      </c>
      <c r="N14" s="13">
        <v>14341264</v>
      </c>
      <c r="O14" s="13">
        <v>30000000</v>
      </c>
      <c r="P14" s="13">
        <v>0</v>
      </c>
      <c r="Q14" s="13">
        <v>3215853223</v>
      </c>
      <c r="R14" s="13">
        <v>0</v>
      </c>
      <c r="S14" s="13">
        <v>5300000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13">
        <v>9484393</v>
      </c>
      <c r="AD14" s="13">
        <v>0</v>
      </c>
      <c r="AE14" s="13">
        <v>3721482000</v>
      </c>
      <c r="AF14" s="13">
        <v>14341264</v>
      </c>
      <c r="AG14" s="16"/>
    </row>
    <row r="15" spans="1:34" ht="16.5" customHeight="1" x14ac:dyDescent="0.2">
      <c r="A15" s="15" t="s">
        <v>50</v>
      </c>
      <c r="B15" s="12" t="s">
        <v>51</v>
      </c>
      <c r="C15" s="13">
        <v>3120920000</v>
      </c>
      <c r="D15" s="13">
        <v>0</v>
      </c>
      <c r="E15" s="13">
        <v>517616970</v>
      </c>
      <c r="F15" s="13">
        <v>1198044</v>
      </c>
      <c r="G15" s="13">
        <v>2868040</v>
      </c>
      <c r="H15" s="13">
        <v>2868040</v>
      </c>
      <c r="I15" s="13">
        <v>8918480</v>
      </c>
      <c r="J15" s="13">
        <v>8918480</v>
      </c>
      <c r="K15" s="13">
        <v>5481659</v>
      </c>
      <c r="L15" s="13">
        <v>5481659</v>
      </c>
      <c r="M15" s="13">
        <v>10960692</v>
      </c>
      <c r="N15" s="13">
        <v>9762648</v>
      </c>
      <c r="O15" s="13">
        <v>20000000</v>
      </c>
      <c r="P15" s="13">
        <v>0</v>
      </c>
      <c r="Q15" s="13">
        <v>20000000</v>
      </c>
      <c r="R15" s="13">
        <v>0</v>
      </c>
      <c r="S15" s="13">
        <v>25000000</v>
      </c>
      <c r="T15" s="13">
        <v>0</v>
      </c>
      <c r="U15" s="13">
        <v>25000000</v>
      </c>
      <c r="V15" s="13">
        <v>0</v>
      </c>
      <c r="W15" s="13">
        <v>25000000</v>
      </c>
      <c r="X15" s="13">
        <v>0</v>
      </c>
      <c r="Y15" s="13">
        <v>25000000</v>
      </c>
      <c r="Z15" s="13">
        <v>0</v>
      </c>
      <c r="AA15" s="13">
        <v>30000000</v>
      </c>
      <c r="AB15" s="13">
        <v>0</v>
      </c>
      <c r="AC15" s="13">
        <v>2405074159</v>
      </c>
      <c r="AD15" s="13">
        <v>0</v>
      </c>
      <c r="AE15" s="13">
        <v>3120920000</v>
      </c>
      <c r="AF15" s="13">
        <v>27030827</v>
      </c>
      <c r="AG15" s="16"/>
    </row>
    <row r="16" spans="1:34" ht="16.5" customHeight="1" x14ac:dyDescent="0.2">
      <c r="A16" s="15" t="s">
        <v>52</v>
      </c>
      <c r="B16" s="12" t="s">
        <v>53</v>
      </c>
      <c r="C16" s="13">
        <v>1627666000</v>
      </c>
      <c r="D16" s="13">
        <v>0</v>
      </c>
      <c r="E16" s="13">
        <v>354531451</v>
      </c>
      <c r="F16" s="13">
        <v>696594</v>
      </c>
      <c r="G16" s="13">
        <v>55748539</v>
      </c>
      <c r="H16" s="13">
        <v>55748539</v>
      </c>
      <c r="I16" s="13">
        <v>81511269</v>
      </c>
      <c r="J16" s="13">
        <v>81511269</v>
      </c>
      <c r="K16" s="13">
        <v>121488515</v>
      </c>
      <c r="L16" s="13">
        <v>121488515</v>
      </c>
      <c r="M16" s="13">
        <v>104456122</v>
      </c>
      <c r="N16" s="13">
        <v>103759528</v>
      </c>
      <c r="O16" s="13">
        <v>77282729</v>
      </c>
      <c r="P16" s="13">
        <v>0</v>
      </c>
      <c r="Q16" s="13">
        <v>216406127</v>
      </c>
      <c r="R16" s="13">
        <v>0</v>
      </c>
      <c r="S16" s="13">
        <v>116208237</v>
      </c>
      <c r="T16" s="13">
        <v>0</v>
      </c>
      <c r="U16" s="13">
        <v>63665722</v>
      </c>
      <c r="V16" s="13">
        <v>0</v>
      </c>
      <c r="W16" s="13">
        <v>70944286</v>
      </c>
      <c r="X16" s="13">
        <v>0</v>
      </c>
      <c r="Y16" s="13">
        <v>73051438</v>
      </c>
      <c r="Z16" s="13">
        <v>0</v>
      </c>
      <c r="AA16" s="13">
        <v>82658782</v>
      </c>
      <c r="AB16" s="13">
        <v>0</v>
      </c>
      <c r="AC16" s="13">
        <v>209712783</v>
      </c>
      <c r="AD16" s="13">
        <v>0</v>
      </c>
      <c r="AE16" s="13">
        <v>1627666000</v>
      </c>
      <c r="AF16" s="13">
        <v>362507851</v>
      </c>
      <c r="AG16" s="16"/>
    </row>
    <row r="17" spans="1:33" ht="16.5" customHeight="1" x14ac:dyDescent="0.2">
      <c r="A17" s="15" t="s">
        <v>54</v>
      </c>
      <c r="B17" s="12" t="s">
        <v>55</v>
      </c>
      <c r="C17" s="13">
        <v>8475532935</v>
      </c>
      <c r="D17" s="13">
        <v>0</v>
      </c>
      <c r="E17" s="13">
        <v>992377221</v>
      </c>
      <c r="F17" s="13">
        <v>0</v>
      </c>
      <c r="G17" s="13">
        <v>542505520</v>
      </c>
      <c r="H17" s="13">
        <v>542505520</v>
      </c>
      <c r="I17" s="13">
        <v>656703414</v>
      </c>
      <c r="J17" s="13">
        <v>656703414</v>
      </c>
      <c r="K17" s="13">
        <v>606095322</v>
      </c>
      <c r="L17" s="13">
        <v>606095322</v>
      </c>
      <c r="M17" s="13">
        <v>578093922</v>
      </c>
      <c r="N17" s="13">
        <v>578093922</v>
      </c>
      <c r="O17" s="13">
        <v>591195189</v>
      </c>
      <c r="P17" s="13">
        <v>0</v>
      </c>
      <c r="Q17" s="13">
        <v>588958641</v>
      </c>
      <c r="R17" s="13">
        <v>0</v>
      </c>
      <c r="S17" s="13">
        <v>632129868</v>
      </c>
      <c r="T17" s="13">
        <v>0</v>
      </c>
      <c r="U17" s="13">
        <v>628050558</v>
      </c>
      <c r="V17" s="13">
        <v>0</v>
      </c>
      <c r="W17" s="13">
        <v>655436922</v>
      </c>
      <c r="X17" s="13">
        <v>0</v>
      </c>
      <c r="Y17" s="13">
        <v>652414992</v>
      </c>
      <c r="Z17" s="13">
        <v>0</v>
      </c>
      <c r="AA17" s="13">
        <v>619335918</v>
      </c>
      <c r="AB17" s="13">
        <v>0</v>
      </c>
      <c r="AC17" s="13">
        <v>732235448</v>
      </c>
      <c r="AD17" s="13">
        <v>0</v>
      </c>
      <c r="AE17" s="13">
        <v>8475532935</v>
      </c>
      <c r="AF17" s="13">
        <v>2383398178</v>
      </c>
      <c r="AG17" s="16"/>
    </row>
    <row r="18" spans="1:33" ht="16.5" customHeight="1" x14ac:dyDescent="0.2">
      <c r="A18" s="15" t="s">
        <v>56</v>
      </c>
      <c r="B18" s="12" t="s">
        <v>57</v>
      </c>
      <c r="C18" s="13">
        <v>731488000</v>
      </c>
      <c r="D18" s="13">
        <v>0</v>
      </c>
      <c r="E18" s="13">
        <v>318705772</v>
      </c>
      <c r="F18" s="13">
        <v>89752</v>
      </c>
      <c r="G18" s="13">
        <v>32520055</v>
      </c>
      <c r="H18" s="13">
        <v>32520054</v>
      </c>
      <c r="I18" s="13">
        <v>46773170</v>
      </c>
      <c r="J18" s="13">
        <v>46773170</v>
      </c>
      <c r="K18" s="13">
        <v>51463818</v>
      </c>
      <c r="L18" s="13">
        <v>51463818</v>
      </c>
      <c r="M18" s="13">
        <v>49667426</v>
      </c>
      <c r="N18" s="13">
        <v>49577675</v>
      </c>
      <c r="O18" s="13">
        <v>36190946</v>
      </c>
      <c r="P18" s="13">
        <v>0</v>
      </c>
      <c r="Q18" s="13">
        <v>31165912</v>
      </c>
      <c r="R18" s="13">
        <v>0</v>
      </c>
      <c r="S18" s="13">
        <v>33068615</v>
      </c>
      <c r="T18" s="13">
        <v>0</v>
      </c>
      <c r="U18" s="13">
        <v>33772739</v>
      </c>
      <c r="V18" s="13">
        <v>0</v>
      </c>
      <c r="W18" s="13">
        <v>36468703</v>
      </c>
      <c r="X18" s="13">
        <v>0</v>
      </c>
      <c r="Y18" s="13">
        <v>36071836</v>
      </c>
      <c r="Z18" s="13">
        <v>0</v>
      </c>
      <c r="AA18" s="13">
        <v>20039799</v>
      </c>
      <c r="AB18" s="13">
        <v>0</v>
      </c>
      <c r="AC18" s="13">
        <v>5579209</v>
      </c>
      <c r="AD18" s="13">
        <v>0</v>
      </c>
      <c r="AE18" s="13">
        <v>731488000</v>
      </c>
      <c r="AF18" s="13">
        <v>180334717</v>
      </c>
      <c r="AG18" s="16"/>
    </row>
    <row r="19" spans="1:33" ht="16.5" customHeight="1" x14ac:dyDescent="0.2">
      <c r="A19" s="15" t="s">
        <v>58</v>
      </c>
      <c r="B19" s="12" t="s">
        <v>59</v>
      </c>
      <c r="C19" s="13">
        <v>24000000</v>
      </c>
      <c r="D19" s="13">
        <v>0</v>
      </c>
      <c r="E19" s="13">
        <v>21698636</v>
      </c>
      <c r="F19" s="13">
        <v>0</v>
      </c>
      <c r="G19" s="13">
        <v>109058</v>
      </c>
      <c r="H19" s="13">
        <v>109058</v>
      </c>
      <c r="I19" s="13">
        <v>192306</v>
      </c>
      <c r="J19" s="13">
        <v>192306</v>
      </c>
      <c r="K19" s="13">
        <v>184508</v>
      </c>
      <c r="L19" s="13">
        <v>184508</v>
      </c>
      <c r="M19" s="13">
        <v>184508</v>
      </c>
      <c r="N19" s="13">
        <v>184508</v>
      </c>
      <c r="O19" s="13">
        <v>200000</v>
      </c>
      <c r="P19" s="13">
        <v>0</v>
      </c>
      <c r="Q19" s="13">
        <v>200000</v>
      </c>
      <c r="R19" s="13">
        <v>0</v>
      </c>
      <c r="S19" s="13">
        <v>200000</v>
      </c>
      <c r="T19" s="13">
        <v>0</v>
      </c>
      <c r="U19" s="13">
        <v>200000</v>
      </c>
      <c r="V19" s="13">
        <v>0</v>
      </c>
      <c r="W19" s="13">
        <v>200000</v>
      </c>
      <c r="X19" s="13">
        <v>0</v>
      </c>
      <c r="Y19" s="13">
        <v>200000</v>
      </c>
      <c r="Z19" s="13">
        <v>0</v>
      </c>
      <c r="AA19" s="13">
        <v>200000</v>
      </c>
      <c r="AB19" s="13">
        <v>0</v>
      </c>
      <c r="AC19" s="13">
        <v>230984</v>
      </c>
      <c r="AD19" s="13">
        <v>0</v>
      </c>
      <c r="AE19" s="13">
        <v>24000000</v>
      </c>
      <c r="AF19" s="13">
        <v>670380</v>
      </c>
      <c r="AG19" s="16"/>
    </row>
    <row r="20" spans="1:33" ht="16.5" customHeight="1" x14ac:dyDescent="0.2">
      <c r="A20" s="15" t="s">
        <v>60</v>
      </c>
      <c r="B20" s="12" t="s">
        <v>61</v>
      </c>
      <c r="C20" s="13">
        <v>181000000</v>
      </c>
      <c r="D20" s="13">
        <v>0</v>
      </c>
      <c r="E20" s="13">
        <v>0</v>
      </c>
      <c r="F20" s="13">
        <v>3062008</v>
      </c>
      <c r="G20" s="13">
        <v>0</v>
      </c>
      <c r="H20" s="13">
        <v>0</v>
      </c>
      <c r="I20" s="13">
        <v>79126536</v>
      </c>
      <c r="J20" s="13">
        <v>79126536</v>
      </c>
      <c r="K20" s="13">
        <v>44514641</v>
      </c>
      <c r="L20" s="13">
        <v>44514641</v>
      </c>
      <c r="M20" s="13">
        <v>51203574</v>
      </c>
      <c r="N20" s="13">
        <v>48141566</v>
      </c>
      <c r="O20" s="13">
        <v>985450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13">
        <v>5169799</v>
      </c>
      <c r="AD20" s="13">
        <v>0</v>
      </c>
      <c r="AE20" s="13">
        <v>181000000</v>
      </c>
      <c r="AF20" s="13">
        <v>171782743</v>
      </c>
      <c r="AG20" s="16"/>
    </row>
    <row r="21" spans="1:33" ht="16.5" customHeight="1" x14ac:dyDescent="0.2">
      <c r="A21" s="15" t="s">
        <v>62</v>
      </c>
      <c r="B21" s="12" t="s">
        <v>63</v>
      </c>
      <c r="C21" s="13">
        <v>132940000</v>
      </c>
      <c r="D21" s="13">
        <v>0</v>
      </c>
      <c r="E21" s="13">
        <v>41756880</v>
      </c>
      <c r="F21" s="13">
        <v>118361</v>
      </c>
      <c r="G21" s="13">
        <v>4541512</v>
      </c>
      <c r="H21" s="13">
        <v>4541512</v>
      </c>
      <c r="I21" s="13">
        <v>6958774</v>
      </c>
      <c r="J21" s="13">
        <v>6958774</v>
      </c>
      <c r="K21" s="13">
        <v>10036910</v>
      </c>
      <c r="L21" s="13">
        <v>10036910</v>
      </c>
      <c r="M21" s="13">
        <v>9083222</v>
      </c>
      <c r="N21" s="13">
        <v>8964861</v>
      </c>
      <c r="O21" s="13">
        <v>4536000</v>
      </c>
      <c r="P21" s="13">
        <v>0</v>
      </c>
      <c r="Q21" s="13">
        <v>18360000</v>
      </c>
      <c r="R21" s="13">
        <v>0</v>
      </c>
      <c r="S21" s="13">
        <v>9458499</v>
      </c>
      <c r="T21" s="13">
        <v>0</v>
      </c>
      <c r="U21" s="13">
        <v>4927863</v>
      </c>
      <c r="V21" s="13">
        <v>0</v>
      </c>
      <c r="W21" s="13">
        <v>6186526</v>
      </c>
      <c r="X21" s="13">
        <v>0</v>
      </c>
      <c r="Y21" s="13">
        <v>5549872</v>
      </c>
      <c r="Z21" s="13">
        <v>0</v>
      </c>
      <c r="AA21" s="13">
        <v>7158411</v>
      </c>
      <c r="AB21" s="13">
        <v>0</v>
      </c>
      <c r="AC21" s="13">
        <v>4385531</v>
      </c>
      <c r="AD21" s="13">
        <v>0</v>
      </c>
      <c r="AE21" s="13">
        <v>132940000</v>
      </c>
      <c r="AF21" s="13">
        <v>30502057</v>
      </c>
      <c r="AG21" s="16"/>
    </row>
    <row r="22" spans="1:33" ht="16.5" customHeight="1" x14ac:dyDescent="0.2">
      <c r="A22" s="15" t="s">
        <v>64</v>
      </c>
      <c r="B22" s="12" t="s">
        <v>65</v>
      </c>
      <c r="C22" s="13">
        <v>262323000</v>
      </c>
      <c r="D22" s="13">
        <v>0</v>
      </c>
      <c r="E22" s="13">
        <v>59718</v>
      </c>
      <c r="F22" s="13">
        <v>0</v>
      </c>
      <c r="G22" s="13">
        <v>237263282</v>
      </c>
      <c r="H22" s="13">
        <v>237263282</v>
      </c>
      <c r="I22" s="13">
        <v>14948963</v>
      </c>
      <c r="J22" s="13">
        <v>14948963</v>
      </c>
      <c r="K22" s="13">
        <v>0</v>
      </c>
      <c r="L22" s="13">
        <v>0</v>
      </c>
      <c r="M22" s="13">
        <v>3170266</v>
      </c>
      <c r="N22" s="13">
        <v>3170266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13">
        <v>6880771</v>
      </c>
      <c r="AD22" s="13">
        <v>0</v>
      </c>
      <c r="AE22" s="13">
        <v>262323000</v>
      </c>
      <c r="AF22" s="13">
        <v>255382511</v>
      </c>
      <c r="AG22" s="16"/>
    </row>
    <row r="23" spans="1:33" ht="16.5" customHeight="1" x14ac:dyDescent="0.2">
      <c r="A23" s="15" t="s">
        <v>66</v>
      </c>
      <c r="B23" s="12" t="s">
        <v>67</v>
      </c>
      <c r="C23" s="13">
        <v>50000000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1037109</v>
      </c>
      <c r="L23" s="13">
        <v>1037109</v>
      </c>
      <c r="M23" s="13">
        <v>1037109</v>
      </c>
      <c r="N23" s="13">
        <v>1037109</v>
      </c>
      <c r="O23" s="13">
        <v>1438124</v>
      </c>
      <c r="P23" s="13">
        <v>0</v>
      </c>
      <c r="Q23" s="13">
        <v>5327013</v>
      </c>
      <c r="R23" s="13">
        <v>0</v>
      </c>
      <c r="S23" s="13">
        <v>9215902</v>
      </c>
      <c r="T23" s="13">
        <v>0</v>
      </c>
      <c r="U23" s="13">
        <v>9215902</v>
      </c>
      <c r="V23" s="13">
        <v>0</v>
      </c>
      <c r="W23" s="13">
        <v>9215902</v>
      </c>
      <c r="X23" s="13">
        <v>0</v>
      </c>
      <c r="Y23" s="13">
        <v>9215902</v>
      </c>
      <c r="Z23" s="13">
        <v>0</v>
      </c>
      <c r="AA23" s="13">
        <v>2918123</v>
      </c>
      <c r="AB23" s="13">
        <v>0</v>
      </c>
      <c r="AC23" s="13">
        <v>1378914</v>
      </c>
      <c r="AD23" s="13">
        <v>0</v>
      </c>
      <c r="AE23" s="13">
        <v>50000000</v>
      </c>
      <c r="AF23" s="13">
        <v>2074218</v>
      </c>
      <c r="AG23" s="16"/>
    </row>
    <row r="24" spans="1:33" ht="16.5" customHeight="1" x14ac:dyDescent="0.2">
      <c r="A24" s="15" t="s">
        <v>68</v>
      </c>
      <c r="B24" s="12" t="s">
        <v>69</v>
      </c>
      <c r="C24" s="13">
        <v>2166352000</v>
      </c>
      <c r="D24" s="13">
        <v>0</v>
      </c>
      <c r="E24" s="13">
        <v>476234085</v>
      </c>
      <c r="F24" s="13">
        <v>1249883</v>
      </c>
      <c r="G24" s="13">
        <v>147060133</v>
      </c>
      <c r="H24" s="13">
        <v>147060133</v>
      </c>
      <c r="I24" s="13">
        <v>2403325</v>
      </c>
      <c r="J24" s="13">
        <v>2403325</v>
      </c>
      <c r="K24" s="13">
        <v>3231025</v>
      </c>
      <c r="L24" s="13">
        <v>3231025</v>
      </c>
      <c r="M24" s="13">
        <v>7912498</v>
      </c>
      <c r="N24" s="13">
        <v>6662615</v>
      </c>
      <c r="O24" s="13">
        <v>5000000</v>
      </c>
      <c r="P24" s="13">
        <v>0</v>
      </c>
      <c r="Q24" s="13">
        <v>8000000</v>
      </c>
      <c r="R24" s="13">
        <v>0</v>
      </c>
      <c r="S24" s="13">
        <v>9000000</v>
      </c>
      <c r="T24" s="13">
        <v>0</v>
      </c>
      <c r="U24" s="13">
        <v>11000000</v>
      </c>
      <c r="V24" s="13">
        <v>0</v>
      </c>
      <c r="W24" s="13">
        <v>15000000</v>
      </c>
      <c r="X24" s="13">
        <v>0</v>
      </c>
      <c r="Y24" s="13">
        <v>20000000</v>
      </c>
      <c r="Z24" s="13">
        <v>0</v>
      </c>
      <c r="AA24" s="13">
        <v>25000000</v>
      </c>
      <c r="AB24" s="13">
        <v>0</v>
      </c>
      <c r="AC24" s="13">
        <v>1436510934</v>
      </c>
      <c r="AD24" s="13">
        <v>0</v>
      </c>
      <c r="AE24" s="13">
        <v>2166352000</v>
      </c>
      <c r="AF24" s="13">
        <v>159357098</v>
      </c>
      <c r="AG24" s="16"/>
    </row>
    <row r="25" spans="1:33" ht="16.5" customHeight="1" x14ac:dyDescent="0.2">
      <c r="A25" s="15" t="s">
        <v>70</v>
      </c>
      <c r="B25" s="12" t="s">
        <v>71</v>
      </c>
      <c r="C25" s="13">
        <v>2126753000</v>
      </c>
      <c r="D25" s="13">
        <v>0</v>
      </c>
      <c r="E25" s="13">
        <v>206452359</v>
      </c>
      <c r="F25" s="13">
        <v>0</v>
      </c>
      <c r="G25" s="13">
        <v>0</v>
      </c>
      <c r="H25" s="13">
        <v>0</v>
      </c>
      <c r="I25" s="13">
        <v>131139380</v>
      </c>
      <c r="J25" s="13">
        <v>131139380</v>
      </c>
      <c r="K25" s="13">
        <v>154483540</v>
      </c>
      <c r="L25" s="13">
        <v>154483540</v>
      </c>
      <c r="M25" s="13">
        <v>134110000</v>
      </c>
      <c r="N25" s="13">
        <v>134110000</v>
      </c>
      <c r="O25" s="13">
        <v>130752860</v>
      </c>
      <c r="P25" s="13">
        <v>0</v>
      </c>
      <c r="Q25" s="13">
        <v>160521575</v>
      </c>
      <c r="R25" s="13">
        <v>0</v>
      </c>
      <c r="S25" s="13">
        <v>160764875</v>
      </c>
      <c r="T25" s="13">
        <v>0</v>
      </c>
      <c r="U25" s="13">
        <v>163293650</v>
      </c>
      <c r="V25" s="13">
        <v>0</v>
      </c>
      <c r="W25" s="13">
        <v>161977100</v>
      </c>
      <c r="X25" s="13">
        <v>0</v>
      </c>
      <c r="Y25" s="13">
        <v>158298425</v>
      </c>
      <c r="Z25" s="13">
        <v>0</v>
      </c>
      <c r="AA25" s="13">
        <v>160722809</v>
      </c>
      <c r="AB25" s="13">
        <v>0</v>
      </c>
      <c r="AC25" s="13">
        <v>404236427</v>
      </c>
      <c r="AD25" s="13">
        <v>0</v>
      </c>
      <c r="AE25" s="13">
        <v>2126753000</v>
      </c>
      <c r="AF25" s="13">
        <v>419732920</v>
      </c>
      <c r="AG25" s="16"/>
    </row>
    <row r="26" spans="1:33" ht="16.5" customHeight="1" x14ac:dyDescent="0.2">
      <c r="A26" s="15" t="s">
        <v>72</v>
      </c>
      <c r="B26" s="12" t="s">
        <v>73</v>
      </c>
      <c r="C26" s="13">
        <v>3001877000</v>
      </c>
      <c r="D26" s="13">
        <v>0</v>
      </c>
      <c r="E26" s="13">
        <v>10542489</v>
      </c>
      <c r="F26" s="13">
        <v>0</v>
      </c>
      <c r="G26" s="13">
        <v>0</v>
      </c>
      <c r="H26" s="13">
        <v>0</v>
      </c>
      <c r="I26" s="13">
        <v>214464420</v>
      </c>
      <c r="J26" s="13">
        <v>214464420</v>
      </c>
      <c r="K26" s="13">
        <v>253850000</v>
      </c>
      <c r="L26" s="13">
        <v>253850000</v>
      </c>
      <c r="M26" s="13">
        <v>225131700</v>
      </c>
      <c r="N26" s="13">
        <v>225131700</v>
      </c>
      <c r="O26" s="13">
        <v>246211646</v>
      </c>
      <c r="P26" s="13">
        <v>0</v>
      </c>
      <c r="Q26" s="13">
        <v>249762840</v>
      </c>
      <c r="R26" s="13">
        <v>0</v>
      </c>
      <c r="S26" s="13">
        <v>250381680</v>
      </c>
      <c r="T26" s="13">
        <v>0</v>
      </c>
      <c r="U26" s="13">
        <v>255423000</v>
      </c>
      <c r="V26" s="13">
        <v>0</v>
      </c>
      <c r="W26" s="13">
        <v>255497016</v>
      </c>
      <c r="X26" s="13">
        <v>0</v>
      </c>
      <c r="Y26" s="13">
        <v>252867408</v>
      </c>
      <c r="Z26" s="13">
        <v>0</v>
      </c>
      <c r="AA26" s="13">
        <v>262253269</v>
      </c>
      <c r="AB26" s="13">
        <v>0</v>
      </c>
      <c r="AC26" s="13">
        <v>525491532</v>
      </c>
      <c r="AD26" s="13">
        <v>0</v>
      </c>
      <c r="AE26" s="13">
        <v>3001877000</v>
      </c>
      <c r="AF26" s="13">
        <v>693446120</v>
      </c>
      <c r="AG26" s="16"/>
    </row>
    <row r="27" spans="1:33" ht="16.5" customHeight="1" x14ac:dyDescent="0.2">
      <c r="A27" s="15" t="s">
        <v>74</v>
      </c>
      <c r="B27" s="12" t="s">
        <v>75</v>
      </c>
      <c r="C27" s="13">
        <v>1627010000</v>
      </c>
      <c r="D27" s="13">
        <v>0</v>
      </c>
      <c r="E27" s="13">
        <v>163456800</v>
      </c>
      <c r="F27" s="13">
        <v>0</v>
      </c>
      <c r="G27" s="13">
        <v>0</v>
      </c>
      <c r="H27" s="13">
        <v>0</v>
      </c>
      <c r="I27" s="13">
        <v>96524000</v>
      </c>
      <c r="J27" s="13">
        <v>96524000</v>
      </c>
      <c r="K27" s="13">
        <v>118195500</v>
      </c>
      <c r="L27" s="13">
        <v>118195500</v>
      </c>
      <c r="M27" s="13">
        <v>109484000</v>
      </c>
      <c r="N27" s="13">
        <v>109484000</v>
      </c>
      <c r="O27" s="13">
        <v>126947350</v>
      </c>
      <c r="P27" s="13">
        <v>0</v>
      </c>
      <c r="Q27" s="13">
        <v>125654650</v>
      </c>
      <c r="R27" s="13">
        <v>0</v>
      </c>
      <c r="S27" s="13">
        <v>122926000</v>
      </c>
      <c r="T27" s="13">
        <v>0</v>
      </c>
      <c r="U27" s="13">
        <v>121341650</v>
      </c>
      <c r="V27" s="13">
        <v>0</v>
      </c>
      <c r="W27" s="13">
        <v>122362100</v>
      </c>
      <c r="X27" s="13">
        <v>0</v>
      </c>
      <c r="Y27" s="13">
        <v>125733750</v>
      </c>
      <c r="Z27" s="13">
        <v>0</v>
      </c>
      <c r="AA27" s="13">
        <v>138261200</v>
      </c>
      <c r="AB27" s="13">
        <v>0</v>
      </c>
      <c r="AC27" s="13">
        <v>256123000</v>
      </c>
      <c r="AD27" s="13">
        <v>0</v>
      </c>
      <c r="AE27" s="13">
        <v>1627010000</v>
      </c>
      <c r="AF27" s="13">
        <v>324203500</v>
      </c>
      <c r="AG27" s="16"/>
    </row>
    <row r="28" spans="1:33" ht="16.5" customHeight="1" x14ac:dyDescent="0.2">
      <c r="A28" s="15" t="s">
        <v>76</v>
      </c>
      <c r="B28" s="12" t="s">
        <v>77</v>
      </c>
      <c r="C28" s="13">
        <v>1932704000</v>
      </c>
      <c r="D28" s="13">
        <v>0</v>
      </c>
      <c r="E28" s="13">
        <v>34868174</v>
      </c>
      <c r="F28" s="13">
        <v>0</v>
      </c>
      <c r="G28" s="13">
        <v>134214895</v>
      </c>
      <c r="H28" s="13">
        <v>134214895</v>
      </c>
      <c r="I28" s="13">
        <v>32513648</v>
      </c>
      <c r="J28" s="13">
        <v>32513648</v>
      </c>
      <c r="K28" s="13">
        <v>33617941</v>
      </c>
      <c r="L28" s="13">
        <v>33617941</v>
      </c>
      <c r="M28" s="13">
        <v>33444988</v>
      </c>
      <c r="N28" s="13">
        <v>33444988</v>
      </c>
      <c r="O28" s="13">
        <v>31692109</v>
      </c>
      <c r="P28" s="13">
        <v>0</v>
      </c>
      <c r="Q28" s="13">
        <v>31746631</v>
      </c>
      <c r="R28" s="13">
        <v>0</v>
      </c>
      <c r="S28" s="13">
        <v>69491932</v>
      </c>
      <c r="T28" s="13">
        <v>0</v>
      </c>
      <c r="U28" s="13">
        <v>31006322</v>
      </c>
      <c r="V28" s="13">
        <v>0</v>
      </c>
      <c r="W28" s="13">
        <v>29798927</v>
      </c>
      <c r="X28" s="13">
        <v>0</v>
      </c>
      <c r="Y28" s="13">
        <v>30447011</v>
      </c>
      <c r="Z28" s="13">
        <v>0</v>
      </c>
      <c r="AA28" s="13">
        <v>30521418</v>
      </c>
      <c r="AB28" s="13">
        <v>0</v>
      </c>
      <c r="AC28" s="13">
        <v>1409340004</v>
      </c>
      <c r="AD28" s="13">
        <v>0</v>
      </c>
      <c r="AE28" s="13">
        <v>1932704000</v>
      </c>
      <c r="AF28" s="13">
        <v>233791472</v>
      </c>
      <c r="AG28" s="16"/>
    </row>
    <row r="29" spans="1:33" ht="16.5" customHeight="1" x14ac:dyDescent="0.2">
      <c r="A29" s="15" t="s">
        <v>78</v>
      </c>
      <c r="B29" s="12" t="s">
        <v>79</v>
      </c>
      <c r="C29" s="13">
        <v>2111109000</v>
      </c>
      <c r="D29" s="13">
        <v>0</v>
      </c>
      <c r="E29" s="13">
        <v>6497055</v>
      </c>
      <c r="F29" s="13">
        <v>0</v>
      </c>
      <c r="G29" s="13">
        <v>0</v>
      </c>
      <c r="H29" s="13">
        <v>0</v>
      </c>
      <c r="I29" s="13">
        <v>171584840</v>
      </c>
      <c r="J29" s="13">
        <v>171584840</v>
      </c>
      <c r="K29" s="13">
        <v>203884360</v>
      </c>
      <c r="L29" s="13">
        <v>203884360</v>
      </c>
      <c r="M29" s="13">
        <v>183702400</v>
      </c>
      <c r="N29" s="13">
        <v>183702400</v>
      </c>
      <c r="O29" s="13">
        <v>170992050</v>
      </c>
      <c r="P29" s="13">
        <v>0</v>
      </c>
      <c r="Q29" s="13">
        <v>175639170</v>
      </c>
      <c r="R29" s="13">
        <v>0</v>
      </c>
      <c r="S29" s="13">
        <v>178227056</v>
      </c>
      <c r="T29" s="13">
        <v>0</v>
      </c>
      <c r="U29" s="13">
        <v>180331020</v>
      </c>
      <c r="V29" s="13">
        <v>0</v>
      </c>
      <c r="W29" s="13">
        <v>181856573</v>
      </c>
      <c r="X29" s="13">
        <v>0</v>
      </c>
      <c r="Y29" s="13">
        <v>181436995</v>
      </c>
      <c r="Z29" s="13">
        <v>0</v>
      </c>
      <c r="AA29" s="13">
        <v>182231567</v>
      </c>
      <c r="AB29" s="13">
        <v>0</v>
      </c>
      <c r="AC29" s="13">
        <v>294725914</v>
      </c>
      <c r="AD29" s="13">
        <v>0</v>
      </c>
      <c r="AE29" s="13">
        <v>2111109000</v>
      </c>
      <c r="AF29" s="13">
        <v>559171600</v>
      </c>
      <c r="AG29" s="16"/>
    </row>
    <row r="30" spans="1:33" ht="16.5" customHeight="1" x14ac:dyDescent="0.2">
      <c r="A30" s="15" t="s">
        <v>80</v>
      </c>
      <c r="B30" s="12" t="s">
        <v>81</v>
      </c>
      <c r="C30" s="13">
        <v>184351000</v>
      </c>
      <c r="D30" s="13">
        <v>0</v>
      </c>
      <c r="E30" s="13">
        <v>9517079</v>
      </c>
      <c r="F30" s="13">
        <v>0</v>
      </c>
      <c r="G30" s="13">
        <v>0</v>
      </c>
      <c r="H30" s="13">
        <v>0</v>
      </c>
      <c r="I30" s="13">
        <v>12295667</v>
      </c>
      <c r="J30" s="13">
        <v>12295667</v>
      </c>
      <c r="K30" s="13">
        <v>15210200</v>
      </c>
      <c r="L30" s="13">
        <v>15210200</v>
      </c>
      <c r="M30" s="13">
        <v>13489000</v>
      </c>
      <c r="N30" s="13">
        <v>13489000</v>
      </c>
      <c r="O30" s="13">
        <v>15210566</v>
      </c>
      <c r="P30" s="13">
        <v>0</v>
      </c>
      <c r="Q30" s="13">
        <v>14694926</v>
      </c>
      <c r="R30" s="13">
        <v>0</v>
      </c>
      <c r="S30" s="13">
        <v>14173886</v>
      </c>
      <c r="T30" s="13">
        <v>0</v>
      </c>
      <c r="U30" s="13">
        <v>14516846</v>
      </c>
      <c r="V30" s="13">
        <v>0</v>
      </c>
      <c r="W30" s="13">
        <v>14970086</v>
      </c>
      <c r="X30" s="13">
        <v>0</v>
      </c>
      <c r="Y30" s="13">
        <v>15024960</v>
      </c>
      <c r="Z30" s="13">
        <v>0</v>
      </c>
      <c r="AA30" s="13">
        <v>15906572</v>
      </c>
      <c r="AB30" s="13">
        <v>0</v>
      </c>
      <c r="AC30" s="13">
        <v>29341212</v>
      </c>
      <c r="AD30" s="13">
        <v>0</v>
      </c>
      <c r="AE30" s="13">
        <v>184351000</v>
      </c>
      <c r="AF30" s="13">
        <v>40994867</v>
      </c>
      <c r="AG30" s="16"/>
    </row>
    <row r="31" spans="1:33" ht="16.5" customHeight="1" x14ac:dyDescent="0.2">
      <c r="A31" s="15" t="s">
        <v>82</v>
      </c>
      <c r="B31" s="12" t="s">
        <v>83</v>
      </c>
      <c r="C31" s="13">
        <v>203379000</v>
      </c>
      <c r="D31" s="13">
        <v>0</v>
      </c>
      <c r="E31" s="13">
        <v>27752616</v>
      </c>
      <c r="F31" s="13">
        <v>0</v>
      </c>
      <c r="G31" s="13">
        <v>0</v>
      </c>
      <c r="H31" s="13">
        <v>0</v>
      </c>
      <c r="I31" s="13">
        <v>12065500</v>
      </c>
      <c r="J31" s="13">
        <v>12065500</v>
      </c>
      <c r="K31" s="13">
        <v>14799000</v>
      </c>
      <c r="L31" s="13">
        <v>14799000</v>
      </c>
      <c r="M31" s="13">
        <v>13712400</v>
      </c>
      <c r="N31" s="13">
        <v>13712400</v>
      </c>
      <c r="O31" s="13">
        <v>15233682</v>
      </c>
      <c r="P31" s="13">
        <v>0</v>
      </c>
      <c r="Q31" s="13">
        <v>15078558</v>
      </c>
      <c r="R31" s="13">
        <v>0</v>
      </c>
      <c r="S31" s="13">
        <v>14751120</v>
      </c>
      <c r="T31" s="13">
        <v>0</v>
      </c>
      <c r="U31" s="13">
        <v>14560998</v>
      </c>
      <c r="V31" s="13">
        <v>0</v>
      </c>
      <c r="W31" s="13">
        <v>14683452</v>
      </c>
      <c r="X31" s="13">
        <v>0</v>
      </c>
      <c r="Y31" s="13">
        <v>15088050</v>
      </c>
      <c r="Z31" s="13">
        <v>0</v>
      </c>
      <c r="AA31" s="13">
        <v>15975804</v>
      </c>
      <c r="AB31" s="13">
        <v>0</v>
      </c>
      <c r="AC31" s="13">
        <v>29677820</v>
      </c>
      <c r="AD31" s="13">
        <v>0</v>
      </c>
      <c r="AE31" s="13">
        <v>203379000</v>
      </c>
      <c r="AF31" s="13">
        <v>40576900</v>
      </c>
      <c r="AG31" s="16"/>
    </row>
    <row r="32" spans="1:33" ht="16.5" customHeight="1" x14ac:dyDescent="0.2">
      <c r="A32" s="15" t="s">
        <v>84</v>
      </c>
      <c r="B32" s="12" t="s">
        <v>85</v>
      </c>
      <c r="C32" s="13">
        <v>1220277000</v>
      </c>
      <c r="D32" s="13">
        <v>0</v>
      </c>
      <c r="E32" s="13">
        <v>122612097</v>
      </c>
      <c r="F32" s="13">
        <v>0</v>
      </c>
      <c r="G32" s="13">
        <v>0</v>
      </c>
      <c r="H32" s="13">
        <v>0</v>
      </c>
      <c r="I32" s="13">
        <v>72393000</v>
      </c>
      <c r="J32" s="13">
        <v>72393000</v>
      </c>
      <c r="K32" s="13">
        <v>88657700</v>
      </c>
      <c r="L32" s="13">
        <v>88657700</v>
      </c>
      <c r="M32" s="13">
        <v>82124500</v>
      </c>
      <c r="N32" s="13">
        <v>82124500</v>
      </c>
      <c r="O32" s="13">
        <v>95210513</v>
      </c>
      <c r="P32" s="13">
        <v>0</v>
      </c>
      <c r="Q32" s="13">
        <v>94240988</v>
      </c>
      <c r="R32" s="13">
        <v>0</v>
      </c>
      <c r="S32" s="13">
        <v>92194500</v>
      </c>
      <c r="T32" s="13">
        <v>0</v>
      </c>
      <c r="U32" s="13">
        <v>91006238</v>
      </c>
      <c r="V32" s="13">
        <v>0</v>
      </c>
      <c r="W32" s="13">
        <v>91771575</v>
      </c>
      <c r="X32" s="13">
        <v>0</v>
      </c>
      <c r="Y32" s="13">
        <v>94300313</v>
      </c>
      <c r="Z32" s="13">
        <v>0</v>
      </c>
      <c r="AA32" s="13">
        <v>103684825</v>
      </c>
      <c r="AB32" s="13">
        <v>0</v>
      </c>
      <c r="AC32" s="13">
        <v>192080751</v>
      </c>
      <c r="AD32" s="13">
        <v>0</v>
      </c>
      <c r="AE32" s="13">
        <v>1220277000</v>
      </c>
      <c r="AF32" s="13">
        <v>243175200</v>
      </c>
      <c r="AG32" s="16"/>
    </row>
    <row r="33" spans="1:33" ht="16.5" customHeight="1" x14ac:dyDescent="0.2">
      <c r="A33" s="15" t="s">
        <v>86</v>
      </c>
      <c r="B33" s="12" t="s">
        <v>87</v>
      </c>
      <c r="C33" s="13">
        <v>203379000</v>
      </c>
      <c r="D33" s="13">
        <v>0</v>
      </c>
      <c r="E33" s="13">
        <v>27752616</v>
      </c>
      <c r="F33" s="13">
        <v>0</v>
      </c>
      <c r="G33" s="13">
        <v>0</v>
      </c>
      <c r="H33" s="13">
        <v>0</v>
      </c>
      <c r="I33" s="13">
        <v>12065500</v>
      </c>
      <c r="J33" s="13">
        <v>12065500</v>
      </c>
      <c r="K33" s="13">
        <v>14799000</v>
      </c>
      <c r="L33" s="13">
        <v>14799000</v>
      </c>
      <c r="M33" s="13">
        <v>13712400</v>
      </c>
      <c r="N33" s="13">
        <v>13712400</v>
      </c>
      <c r="O33" s="13">
        <v>15233682</v>
      </c>
      <c r="P33" s="13">
        <v>0</v>
      </c>
      <c r="Q33" s="13">
        <v>15078558</v>
      </c>
      <c r="R33" s="13">
        <v>0</v>
      </c>
      <c r="S33" s="13">
        <v>14751120</v>
      </c>
      <c r="T33" s="13">
        <v>0</v>
      </c>
      <c r="U33" s="13">
        <v>14560998</v>
      </c>
      <c r="V33" s="13">
        <v>0</v>
      </c>
      <c r="W33" s="13">
        <v>14683452</v>
      </c>
      <c r="X33" s="13">
        <v>0</v>
      </c>
      <c r="Y33" s="13">
        <v>15088050</v>
      </c>
      <c r="Z33" s="13">
        <v>0</v>
      </c>
      <c r="AA33" s="13">
        <v>15975804</v>
      </c>
      <c r="AB33" s="13">
        <v>0</v>
      </c>
      <c r="AC33" s="13">
        <v>29677820</v>
      </c>
      <c r="AD33" s="13">
        <v>0</v>
      </c>
      <c r="AE33" s="13">
        <v>203379000</v>
      </c>
      <c r="AF33" s="13">
        <v>40576900</v>
      </c>
      <c r="AG33" s="16"/>
    </row>
    <row r="34" spans="1:33" ht="16.5" customHeight="1" x14ac:dyDescent="0.2">
      <c r="A34" s="15" t="s">
        <v>88</v>
      </c>
      <c r="B34" s="12" t="s">
        <v>89</v>
      </c>
      <c r="C34" s="13">
        <v>390595000</v>
      </c>
      <c r="D34" s="13">
        <v>0</v>
      </c>
      <c r="E34" s="13">
        <v>39342232</v>
      </c>
      <c r="F34" s="13">
        <v>0</v>
      </c>
      <c r="G34" s="13">
        <v>0</v>
      </c>
      <c r="H34" s="13">
        <v>0</v>
      </c>
      <c r="I34" s="13">
        <v>24131000</v>
      </c>
      <c r="J34" s="13">
        <v>24131000</v>
      </c>
      <c r="K34" s="13">
        <v>29571900</v>
      </c>
      <c r="L34" s="13">
        <v>29571900</v>
      </c>
      <c r="M34" s="13">
        <v>27393000</v>
      </c>
      <c r="N34" s="13">
        <v>27393000</v>
      </c>
      <c r="O34" s="13">
        <v>30467364</v>
      </c>
      <c r="P34" s="13">
        <v>0</v>
      </c>
      <c r="Q34" s="13">
        <v>30157116</v>
      </c>
      <c r="R34" s="13">
        <v>0</v>
      </c>
      <c r="S34" s="13">
        <v>29502240</v>
      </c>
      <c r="T34" s="13">
        <v>0</v>
      </c>
      <c r="U34" s="13">
        <v>29121996</v>
      </c>
      <c r="V34" s="13">
        <v>0</v>
      </c>
      <c r="W34" s="13">
        <v>29366904</v>
      </c>
      <c r="X34" s="13">
        <v>0</v>
      </c>
      <c r="Y34" s="13">
        <v>30176100</v>
      </c>
      <c r="Z34" s="13">
        <v>0</v>
      </c>
      <c r="AA34" s="13">
        <v>31977708</v>
      </c>
      <c r="AB34" s="13">
        <v>0</v>
      </c>
      <c r="AC34" s="13">
        <v>59387440</v>
      </c>
      <c r="AD34" s="13">
        <v>0</v>
      </c>
      <c r="AE34" s="13">
        <v>390595000</v>
      </c>
      <c r="AF34" s="13">
        <v>81095900</v>
      </c>
      <c r="AG34" s="16"/>
    </row>
    <row r="35" spans="1:33" ht="16.5" customHeight="1" x14ac:dyDescent="0.2">
      <c r="A35" s="15" t="s">
        <v>90</v>
      </c>
      <c r="B35" s="12" t="s">
        <v>91</v>
      </c>
      <c r="C35" s="13">
        <v>8873000</v>
      </c>
      <c r="D35" s="13">
        <v>0</v>
      </c>
      <c r="E35" s="13">
        <v>17702</v>
      </c>
      <c r="F35" s="13">
        <v>0</v>
      </c>
      <c r="G35" s="13">
        <v>0</v>
      </c>
      <c r="H35" s="13">
        <v>0</v>
      </c>
      <c r="I35" s="13">
        <v>556182</v>
      </c>
      <c r="J35" s="13">
        <v>556182</v>
      </c>
      <c r="K35" s="13">
        <v>625893</v>
      </c>
      <c r="L35" s="13">
        <v>625893</v>
      </c>
      <c r="M35" s="13">
        <v>598371</v>
      </c>
      <c r="N35" s="13">
        <v>598371</v>
      </c>
      <c r="O35" s="13">
        <v>633842</v>
      </c>
      <c r="P35" s="13">
        <v>0</v>
      </c>
      <c r="Q35" s="13">
        <v>634932</v>
      </c>
      <c r="R35" s="13">
        <v>0</v>
      </c>
      <c r="S35" s="13">
        <v>1389839</v>
      </c>
      <c r="T35" s="13">
        <v>0</v>
      </c>
      <c r="U35" s="13">
        <v>620126</v>
      </c>
      <c r="V35" s="13">
        <v>0</v>
      </c>
      <c r="W35" s="13">
        <v>595979</v>
      </c>
      <c r="X35" s="13">
        <v>0</v>
      </c>
      <c r="Y35" s="13">
        <v>608940</v>
      </c>
      <c r="Z35" s="13">
        <v>0</v>
      </c>
      <c r="AA35" s="13">
        <v>661652</v>
      </c>
      <c r="AB35" s="13">
        <v>0</v>
      </c>
      <c r="AC35" s="13">
        <v>1929542</v>
      </c>
      <c r="AD35" s="13">
        <v>0</v>
      </c>
      <c r="AE35" s="13">
        <v>8873000</v>
      </c>
      <c r="AF35" s="13">
        <v>1780446</v>
      </c>
      <c r="AG35" s="16"/>
    </row>
    <row r="36" spans="1:33" ht="16.5" customHeight="1" x14ac:dyDescent="0.2">
      <c r="A36" s="15" t="s">
        <v>92</v>
      </c>
      <c r="B36" s="12" t="s">
        <v>93</v>
      </c>
      <c r="C36" s="13">
        <v>29134800</v>
      </c>
      <c r="D36" s="13">
        <v>0</v>
      </c>
      <c r="E36" s="13">
        <v>11854800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5760000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13">
        <v>11520000</v>
      </c>
      <c r="AD36" s="13">
        <v>0</v>
      </c>
      <c r="AE36" s="13">
        <v>29134800</v>
      </c>
      <c r="AF36" s="13">
        <v>0</v>
      </c>
      <c r="AG36" s="16"/>
    </row>
    <row r="37" spans="1:33" ht="16.5" customHeight="1" x14ac:dyDescent="0.2">
      <c r="A37" s="15" t="s">
        <v>94</v>
      </c>
      <c r="B37" s="12" t="s">
        <v>95</v>
      </c>
      <c r="C37" s="13">
        <v>2505588137</v>
      </c>
      <c r="D37" s="13">
        <v>0</v>
      </c>
      <c r="E37" s="13">
        <v>384265500</v>
      </c>
      <c r="F37" s="13">
        <v>0</v>
      </c>
      <c r="G37" s="13">
        <v>0</v>
      </c>
      <c r="H37" s="13">
        <v>0</v>
      </c>
      <c r="I37" s="13">
        <v>900000</v>
      </c>
      <c r="J37" s="13">
        <v>900000</v>
      </c>
      <c r="K37" s="13">
        <v>357000</v>
      </c>
      <c r="L37" s="13">
        <v>357000</v>
      </c>
      <c r="M37" s="13">
        <v>776090972</v>
      </c>
      <c r="N37" s="13">
        <v>776090972</v>
      </c>
      <c r="O37" s="13">
        <v>19614860</v>
      </c>
      <c r="P37" s="13">
        <v>0</v>
      </c>
      <c r="Q37" s="13">
        <v>192406631</v>
      </c>
      <c r="R37" s="13">
        <v>0</v>
      </c>
      <c r="S37" s="13">
        <v>51419918</v>
      </c>
      <c r="T37" s="13">
        <v>0</v>
      </c>
      <c r="U37" s="13">
        <v>568041359</v>
      </c>
      <c r="V37" s="13">
        <v>0</v>
      </c>
      <c r="W37" s="13">
        <v>64236632</v>
      </c>
      <c r="X37" s="13">
        <v>0</v>
      </c>
      <c r="Y37" s="13">
        <v>78487096</v>
      </c>
      <c r="Z37" s="13">
        <v>0</v>
      </c>
      <c r="AA37" s="13">
        <v>66827312</v>
      </c>
      <c r="AB37" s="13">
        <v>0</v>
      </c>
      <c r="AC37" s="13">
        <v>302940857</v>
      </c>
      <c r="AD37" s="13">
        <v>0</v>
      </c>
      <c r="AE37" s="13">
        <v>2505588137</v>
      </c>
      <c r="AF37" s="13">
        <v>777347972</v>
      </c>
      <c r="AG37" s="16"/>
    </row>
    <row r="38" spans="1:33" ht="16.5" customHeight="1" x14ac:dyDescent="0.2">
      <c r="A38" s="15" t="s">
        <v>96</v>
      </c>
      <c r="B38" s="12" t="s">
        <v>97</v>
      </c>
      <c r="C38" s="13">
        <v>83750000</v>
      </c>
      <c r="D38" s="13">
        <v>0</v>
      </c>
      <c r="E38" s="13">
        <v>17000000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1800000</v>
      </c>
      <c r="P38" s="13">
        <v>0</v>
      </c>
      <c r="Q38" s="13">
        <v>12200000</v>
      </c>
      <c r="R38" s="13">
        <v>0</v>
      </c>
      <c r="S38" s="13">
        <v>7000000</v>
      </c>
      <c r="T38" s="13">
        <v>0</v>
      </c>
      <c r="U38" s="13">
        <v>7000000</v>
      </c>
      <c r="V38" s="13">
        <v>0</v>
      </c>
      <c r="W38" s="13">
        <v>7000000</v>
      </c>
      <c r="X38" s="13">
        <v>0</v>
      </c>
      <c r="Y38" s="13">
        <v>7000000</v>
      </c>
      <c r="Z38" s="13">
        <v>0</v>
      </c>
      <c r="AA38" s="13">
        <v>13000000</v>
      </c>
      <c r="AB38" s="13">
        <v>0</v>
      </c>
      <c r="AC38" s="13">
        <v>11750000</v>
      </c>
      <c r="AD38" s="13">
        <v>0</v>
      </c>
      <c r="AE38" s="13">
        <v>83750000</v>
      </c>
      <c r="AF38" s="13">
        <v>0</v>
      </c>
      <c r="AG38" s="16"/>
    </row>
    <row r="39" spans="1:33" ht="16.5" customHeight="1" x14ac:dyDescent="0.2">
      <c r="A39" s="15" t="s">
        <v>98</v>
      </c>
      <c r="B39" s="12" t="s">
        <v>99</v>
      </c>
      <c r="C39" s="13">
        <v>230000000</v>
      </c>
      <c r="D39" s="13">
        <v>0</v>
      </c>
      <c r="E39" s="13">
        <v>47000000</v>
      </c>
      <c r="F39" s="13">
        <v>0</v>
      </c>
      <c r="G39" s="13">
        <v>0</v>
      </c>
      <c r="H39" s="13">
        <v>0</v>
      </c>
      <c r="I39" s="13">
        <v>1000000</v>
      </c>
      <c r="J39" s="13">
        <v>1000000</v>
      </c>
      <c r="K39" s="13">
        <v>0</v>
      </c>
      <c r="L39" s="13">
        <v>0</v>
      </c>
      <c r="M39" s="13">
        <v>691000</v>
      </c>
      <c r="N39" s="13">
        <v>691000</v>
      </c>
      <c r="O39" s="13">
        <v>700000</v>
      </c>
      <c r="P39" s="13">
        <v>0</v>
      </c>
      <c r="Q39" s="13">
        <v>21300000</v>
      </c>
      <c r="R39" s="13">
        <v>0</v>
      </c>
      <c r="S39" s="13">
        <v>43000000</v>
      </c>
      <c r="T39" s="13">
        <v>0</v>
      </c>
      <c r="U39" s="13">
        <v>13000000</v>
      </c>
      <c r="V39" s="13">
        <v>0</v>
      </c>
      <c r="W39" s="13">
        <v>12000000</v>
      </c>
      <c r="X39" s="13">
        <v>0</v>
      </c>
      <c r="Y39" s="13">
        <v>43000000</v>
      </c>
      <c r="Z39" s="13">
        <v>0</v>
      </c>
      <c r="AA39" s="13">
        <v>14000000</v>
      </c>
      <c r="AB39" s="13">
        <v>0</v>
      </c>
      <c r="AC39" s="13">
        <v>34309000</v>
      </c>
      <c r="AD39" s="13">
        <v>0</v>
      </c>
      <c r="AE39" s="13">
        <v>230000000</v>
      </c>
      <c r="AF39" s="13">
        <v>1691000</v>
      </c>
      <c r="AG39" s="16"/>
    </row>
    <row r="40" spans="1:33" ht="16.5" customHeight="1" x14ac:dyDescent="0.2">
      <c r="A40" s="15" t="s">
        <v>100</v>
      </c>
      <c r="B40" s="12" t="s">
        <v>101</v>
      </c>
      <c r="C40" s="13">
        <v>809890200</v>
      </c>
      <c r="D40" s="13">
        <v>0</v>
      </c>
      <c r="E40" s="13">
        <v>42745000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366700285</v>
      </c>
      <c r="L40" s="13">
        <v>366700285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3">
        <v>0</v>
      </c>
      <c r="S40" s="13">
        <v>267000000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133444915</v>
      </c>
      <c r="AB40" s="13">
        <v>0</v>
      </c>
      <c r="AC40" s="13">
        <v>0</v>
      </c>
      <c r="AD40" s="13">
        <v>0</v>
      </c>
      <c r="AE40" s="13">
        <v>809890200</v>
      </c>
      <c r="AF40" s="13">
        <v>366700285</v>
      </c>
      <c r="AG40" s="16"/>
    </row>
    <row r="41" spans="1:33" ht="16.5" customHeight="1" x14ac:dyDescent="0.2">
      <c r="A41" s="15" t="s">
        <v>102</v>
      </c>
      <c r="B41" s="12" t="s">
        <v>103</v>
      </c>
      <c r="C41" s="13">
        <v>7447000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1138992</v>
      </c>
      <c r="J41" s="13">
        <v>1138992</v>
      </c>
      <c r="K41" s="13">
        <v>659174</v>
      </c>
      <c r="L41" s="13">
        <v>659174</v>
      </c>
      <c r="M41" s="13">
        <v>554094</v>
      </c>
      <c r="N41" s="13">
        <v>554094</v>
      </c>
      <c r="O41" s="13">
        <v>677000</v>
      </c>
      <c r="P41" s="13">
        <v>0</v>
      </c>
      <c r="Q41" s="13">
        <v>677000</v>
      </c>
      <c r="R41" s="13">
        <v>0</v>
      </c>
      <c r="S41" s="13">
        <v>677000</v>
      </c>
      <c r="T41" s="13">
        <v>0</v>
      </c>
      <c r="U41" s="13">
        <v>677000</v>
      </c>
      <c r="V41" s="13">
        <v>0</v>
      </c>
      <c r="W41" s="13">
        <v>215008</v>
      </c>
      <c r="X41" s="13">
        <v>0</v>
      </c>
      <c r="Y41" s="13">
        <v>677000</v>
      </c>
      <c r="Z41" s="13">
        <v>0</v>
      </c>
      <c r="AA41" s="13">
        <v>694826</v>
      </c>
      <c r="AB41" s="13">
        <v>0</v>
      </c>
      <c r="AC41" s="13">
        <v>799906</v>
      </c>
      <c r="AD41" s="13">
        <v>0</v>
      </c>
      <c r="AE41" s="13">
        <v>7447000</v>
      </c>
      <c r="AF41" s="13">
        <v>2352260</v>
      </c>
      <c r="AG41" s="16"/>
    </row>
    <row r="42" spans="1:33" ht="16.5" customHeight="1" x14ac:dyDescent="0.2">
      <c r="A42" s="15" t="s">
        <v>104</v>
      </c>
      <c r="B42" s="12" t="s">
        <v>105</v>
      </c>
      <c r="C42" s="13">
        <v>1081570863</v>
      </c>
      <c r="D42" s="13">
        <v>0</v>
      </c>
      <c r="E42" s="13">
        <v>403140263</v>
      </c>
      <c r="F42" s="13">
        <v>176685</v>
      </c>
      <c r="G42" s="13">
        <v>1149043</v>
      </c>
      <c r="H42" s="13">
        <v>1149043</v>
      </c>
      <c r="I42" s="13">
        <v>2350000</v>
      </c>
      <c r="J42" s="13">
        <v>2173315</v>
      </c>
      <c r="K42" s="13">
        <v>1260500</v>
      </c>
      <c r="L42" s="13">
        <v>1260500</v>
      </c>
      <c r="M42" s="13">
        <v>14324500</v>
      </c>
      <c r="N42" s="13">
        <v>14324500</v>
      </c>
      <c r="O42" s="13">
        <v>218158000</v>
      </c>
      <c r="P42" s="13">
        <v>0</v>
      </c>
      <c r="Q42" s="13">
        <v>104249057</v>
      </c>
      <c r="R42" s="13">
        <v>0</v>
      </c>
      <c r="S42" s="13">
        <v>65350000</v>
      </c>
      <c r="T42" s="13">
        <v>0</v>
      </c>
      <c r="U42" s="13">
        <v>67700000</v>
      </c>
      <c r="V42" s="13">
        <v>0</v>
      </c>
      <c r="W42" s="13">
        <v>67700000</v>
      </c>
      <c r="X42" s="13">
        <v>0</v>
      </c>
      <c r="Y42" s="13">
        <v>67700000</v>
      </c>
      <c r="Z42" s="13">
        <v>0</v>
      </c>
      <c r="AA42" s="13">
        <v>68489500</v>
      </c>
      <c r="AB42" s="13">
        <v>0</v>
      </c>
      <c r="AC42" s="13">
        <v>0</v>
      </c>
      <c r="AD42" s="13">
        <v>0</v>
      </c>
      <c r="AE42" s="13">
        <v>1081570863</v>
      </c>
      <c r="AF42" s="13">
        <v>18907358</v>
      </c>
      <c r="AG42" s="16"/>
    </row>
    <row r="43" spans="1:33" ht="16.5" customHeight="1" x14ac:dyDescent="0.2">
      <c r="A43" s="15" t="s">
        <v>106</v>
      </c>
      <c r="B43" s="12" t="s">
        <v>107</v>
      </c>
      <c r="C43" s="13">
        <v>126140000</v>
      </c>
      <c r="D43" s="13">
        <v>0</v>
      </c>
      <c r="E43" s="13">
        <v>11340000</v>
      </c>
      <c r="F43" s="13">
        <v>0</v>
      </c>
      <c r="G43" s="13">
        <v>0</v>
      </c>
      <c r="H43" s="13">
        <v>0</v>
      </c>
      <c r="I43" s="13">
        <v>800000</v>
      </c>
      <c r="J43" s="13">
        <v>800000</v>
      </c>
      <c r="K43" s="13">
        <v>177180</v>
      </c>
      <c r="L43" s="13">
        <v>177180</v>
      </c>
      <c r="M43" s="13">
        <v>192100</v>
      </c>
      <c r="N43" s="13">
        <v>192100</v>
      </c>
      <c r="O43" s="13">
        <v>11800000</v>
      </c>
      <c r="P43" s="13">
        <v>0</v>
      </c>
      <c r="Q43" s="13">
        <v>11800000</v>
      </c>
      <c r="R43" s="13">
        <v>0</v>
      </c>
      <c r="S43" s="13">
        <v>11800000</v>
      </c>
      <c r="T43" s="13">
        <v>0</v>
      </c>
      <c r="U43" s="13">
        <v>11800000</v>
      </c>
      <c r="V43" s="13">
        <v>0</v>
      </c>
      <c r="W43" s="13">
        <v>11800000</v>
      </c>
      <c r="X43" s="13">
        <v>0</v>
      </c>
      <c r="Y43" s="13">
        <v>29800000</v>
      </c>
      <c r="Z43" s="13">
        <v>0</v>
      </c>
      <c r="AA43" s="13">
        <v>12422820</v>
      </c>
      <c r="AB43" s="13">
        <v>0</v>
      </c>
      <c r="AC43" s="13">
        <v>12407900</v>
      </c>
      <c r="AD43" s="13">
        <v>0</v>
      </c>
      <c r="AE43" s="13">
        <v>126140000</v>
      </c>
      <c r="AF43" s="13">
        <v>1169280</v>
      </c>
      <c r="AG43" s="16"/>
    </row>
    <row r="44" spans="1:33" ht="16.5" customHeight="1" x14ac:dyDescent="0.2">
      <c r="A44" s="15" t="s">
        <v>108</v>
      </c>
      <c r="B44" s="12" t="s">
        <v>109</v>
      </c>
      <c r="C44" s="13">
        <v>1551590000</v>
      </c>
      <c r="D44" s="13">
        <v>0</v>
      </c>
      <c r="E44" s="13">
        <v>365370000</v>
      </c>
      <c r="F44" s="13">
        <v>123622</v>
      </c>
      <c r="G44" s="13">
        <v>0</v>
      </c>
      <c r="H44" s="13">
        <v>0</v>
      </c>
      <c r="I44" s="13">
        <v>900000</v>
      </c>
      <c r="J44" s="13">
        <v>900000</v>
      </c>
      <c r="K44" s="13">
        <v>0</v>
      </c>
      <c r="L44" s="13">
        <v>0</v>
      </c>
      <c r="M44" s="13">
        <v>76000799</v>
      </c>
      <c r="N44" s="13">
        <v>75877177</v>
      </c>
      <c r="O44" s="13">
        <v>98900000</v>
      </c>
      <c r="P44" s="13">
        <v>0</v>
      </c>
      <c r="Q44" s="13">
        <v>77900000</v>
      </c>
      <c r="R44" s="13">
        <v>0</v>
      </c>
      <c r="S44" s="13">
        <v>115946000</v>
      </c>
      <c r="T44" s="13">
        <v>0</v>
      </c>
      <c r="U44" s="13">
        <v>137900000</v>
      </c>
      <c r="V44" s="13">
        <v>0</v>
      </c>
      <c r="W44" s="13">
        <v>137900000</v>
      </c>
      <c r="X44" s="13">
        <v>0</v>
      </c>
      <c r="Y44" s="13">
        <v>139174000</v>
      </c>
      <c r="Z44" s="13">
        <v>0</v>
      </c>
      <c r="AA44" s="13">
        <v>145035906</v>
      </c>
      <c r="AB44" s="13">
        <v>0</v>
      </c>
      <c r="AC44" s="13">
        <v>256563295</v>
      </c>
      <c r="AD44" s="13">
        <v>0</v>
      </c>
      <c r="AE44" s="13">
        <v>1551590000</v>
      </c>
      <c r="AF44" s="13">
        <v>76777177</v>
      </c>
      <c r="AG44" s="16"/>
    </row>
    <row r="45" spans="1:33" ht="16.5" customHeight="1" x14ac:dyDescent="0.2">
      <c r="A45" s="15" t="s">
        <v>110</v>
      </c>
      <c r="B45" s="12" t="s">
        <v>111</v>
      </c>
      <c r="C45" s="13">
        <v>270000000</v>
      </c>
      <c r="D45" s="13">
        <v>0</v>
      </c>
      <c r="E45" s="13">
        <v>10000000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13">
        <v>260000000</v>
      </c>
      <c r="AD45" s="13">
        <v>0</v>
      </c>
      <c r="AE45" s="13">
        <v>270000000</v>
      </c>
      <c r="AF45" s="13">
        <v>0</v>
      </c>
      <c r="AG45" s="16"/>
    </row>
    <row r="46" spans="1:33" ht="16.5" customHeight="1" x14ac:dyDescent="0.2">
      <c r="A46" s="15" t="s">
        <v>112</v>
      </c>
      <c r="B46" s="12" t="s">
        <v>113</v>
      </c>
      <c r="C46" s="13">
        <v>44000000</v>
      </c>
      <c r="D46" s="13">
        <v>0</v>
      </c>
      <c r="E46" s="13">
        <v>0</v>
      </c>
      <c r="F46" s="13">
        <v>0</v>
      </c>
      <c r="G46" s="13">
        <v>2714770</v>
      </c>
      <c r="H46" s="13">
        <v>2714770</v>
      </c>
      <c r="I46" s="13">
        <v>2175740</v>
      </c>
      <c r="J46" s="13">
        <v>2175740</v>
      </c>
      <c r="K46" s="13">
        <v>2325170</v>
      </c>
      <c r="L46" s="13">
        <v>2325170</v>
      </c>
      <c r="M46" s="13">
        <v>2479440</v>
      </c>
      <c r="N46" s="13">
        <v>2479440</v>
      </c>
      <c r="O46" s="13">
        <v>3019760</v>
      </c>
      <c r="P46" s="13">
        <v>0</v>
      </c>
      <c r="Q46" s="13">
        <v>3980240</v>
      </c>
      <c r="R46" s="13">
        <v>0</v>
      </c>
      <c r="S46" s="13">
        <v>3500000</v>
      </c>
      <c r="T46" s="13">
        <v>0</v>
      </c>
      <c r="U46" s="13">
        <v>3500000</v>
      </c>
      <c r="V46" s="13">
        <v>0</v>
      </c>
      <c r="W46" s="13">
        <v>3500000</v>
      </c>
      <c r="X46" s="13">
        <v>0</v>
      </c>
      <c r="Y46" s="13">
        <v>3500000</v>
      </c>
      <c r="Z46" s="13">
        <v>0</v>
      </c>
      <c r="AA46" s="13">
        <v>5674830</v>
      </c>
      <c r="AB46" s="13">
        <v>0</v>
      </c>
      <c r="AC46" s="13">
        <v>7630050</v>
      </c>
      <c r="AD46" s="13">
        <v>0</v>
      </c>
      <c r="AE46" s="13">
        <v>44000000</v>
      </c>
      <c r="AF46" s="13">
        <v>9695120</v>
      </c>
      <c r="AG46" s="16"/>
    </row>
    <row r="47" spans="1:33" ht="16.5" customHeight="1" x14ac:dyDescent="0.2">
      <c r="A47" s="15" t="s">
        <v>114</v>
      </c>
      <c r="B47" s="12" t="s">
        <v>115</v>
      </c>
      <c r="C47" s="13">
        <v>5000000</v>
      </c>
      <c r="D47" s="13">
        <v>0</v>
      </c>
      <c r="E47" s="13">
        <v>2600000</v>
      </c>
      <c r="F47" s="13">
        <v>0</v>
      </c>
      <c r="G47" s="13">
        <v>50260</v>
      </c>
      <c r="H47" s="13">
        <v>50260</v>
      </c>
      <c r="I47" s="13">
        <v>101990</v>
      </c>
      <c r="J47" s="13">
        <v>101990</v>
      </c>
      <c r="K47" s="13">
        <v>0</v>
      </c>
      <c r="L47" s="13">
        <v>0</v>
      </c>
      <c r="M47" s="13">
        <v>102920</v>
      </c>
      <c r="N47" s="13">
        <v>102920</v>
      </c>
      <c r="O47" s="13">
        <v>447080</v>
      </c>
      <c r="P47" s="13">
        <v>0</v>
      </c>
      <c r="Q47" s="13">
        <v>0</v>
      </c>
      <c r="R47" s="13">
        <v>0</v>
      </c>
      <c r="S47" s="13">
        <v>400000</v>
      </c>
      <c r="T47" s="13">
        <v>0</v>
      </c>
      <c r="U47" s="13">
        <v>0</v>
      </c>
      <c r="V47" s="13">
        <v>0</v>
      </c>
      <c r="W47" s="13">
        <v>400000</v>
      </c>
      <c r="X47" s="13">
        <v>0</v>
      </c>
      <c r="Y47" s="13">
        <v>0</v>
      </c>
      <c r="Z47" s="13">
        <v>0</v>
      </c>
      <c r="AA47" s="13">
        <v>650000</v>
      </c>
      <c r="AB47" s="13">
        <v>0</v>
      </c>
      <c r="AC47" s="13">
        <v>247750</v>
      </c>
      <c r="AD47" s="13">
        <v>0</v>
      </c>
      <c r="AE47" s="13">
        <v>5000000</v>
      </c>
      <c r="AF47" s="13">
        <v>255170</v>
      </c>
      <c r="AG47" s="16"/>
    </row>
    <row r="48" spans="1:33" ht="16.5" customHeight="1" x14ac:dyDescent="0.2">
      <c r="A48" s="15" t="s">
        <v>116</v>
      </c>
      <c r="B48" s="12" t="s">
        <v>117</v>
      </c>
      <c r="C48" s="13">
        <v>7800000</v>
      </c>
      <c r="D48" s="13">
        <v>0</v>
      </c>
      <c r="E48" s="13">
        <v>3000000</v>
      </c>
      <c r="F48" s="13">
        <v>36461</v>
      </c>
      <c r="G48" s="13">
        <v>472300</v>
      </c>
      <c r="H48" s="13">
        <v>472300</v>
      </c>
      <c r="I48" s="13">
        <v>498010</v>
      </c>
      <c r="J48" s="13">
        <v>461549</v>
      </c>
      <c r="K48" s="13">
        <v>0</v>
      </c>
      <c r="L48" s="13">
        <v>0</v>
      </c>
      <c r="M48" s="13">
        <v>500230</v>
      </c>
      <c r="N48" s="13">
        <v>500230</v>
      </c>
      <c r="O48" s="13">
        <v>799770</v>
      </c>
      <c r="P48" s="13">
        <v>0</v>
      </c>
      <c r="Q48" s="13">
        <v>0</v>
      </c>
      <c r="R48" s="13">
        <v>0</v>
      </c>
      <c r="S48" s="13">
        <v>800000</v>
      </c>
      <c r="T48" s="13">
        <v>0</v>
      </c>
      <c r="U48" s="13">
        <v>0</v>
      </c>
      <c r="V48" s="13">
        <v>0</v>
      </c>
      <c r="W48" s="13">
        <v>800000</v>
      </c>
      <c r="X48" s="13">
        <v>0</v>
      </c>
      <c r="Y48" s="13">
        <v>0</v>
      </c>
      <c r="Z48" s="13">
        <v>0</v>
      </c>
      <c r="AA48" s="13">
        <v>927700</v>
      </c>
      <c r="AB48" s="13">
        <v>0</v>
      </c>
      <c r="AC48" s="13">
        <v>1990</v>
      </c>
      <c r="AD48" s="13">
        <v>0</v>
      </c>
      <c r="AE48" s="13">
        <v>7800000</v>
      </c>
      <c r="AF48" s="13">
        <v>1434079</v>
      </c>
      <c r="AG48" s="16"/>
    </row>
    <row r="49" spans="1:33" ht="16.5" customHeight="1" x14ac:dyDescent="0.2">
      <c r="A49" s="15" t="s">
        <v>118</v>
      </c>
      <c r="B49" s="12" t="s">
        <v>119</v>
      </c>
      <c r="C49" s="13">
        <v>145000000</v>
      </c>
      <c r="D49" s="13">
        <v>0</v>
      </c>
      <c r="E49" s="13">
        <v>0</v>
      </c>
      <c r="F49" s="13">
        <v>289109</v>
      </c>
      <c r="G49" s="13">
        <v>8665300</v>
      </c>
      <c r="H49" s="13">
        <v>8665300</v>
      </c>
      <c r="I49" s="13">
        <v>10222989</v>
      </c>
      <c r="J49" s="13">
        <v>9933880</v>
      </c>
      <c r="K49" s="13">
        <v>10142110</v>
      </c>
      <c r="L49" s="13">
        <v>10142110</v>
      </c>
      <c r="M49" s="13">
        <v>11013610</v>
      </c>
      <c r="N49" s="13">
        <v>11013610</v>
      </c>
      <c r="O49" s="13">
        <v>12486390</v>
      </c>
      <c r="P49" s="13">
        <v>0</v>
      </c>
      <c r="Q49" s="13">
        <v>12000000</v>
      </c>
      <c r="R49" s="13">
        <v>0</v>
      </c>
      <c r="S49" s="13">
        <v>12000000</v>
      </c>
      <c r="T49" s="13">
        <v>0</v>
      </c>
      <c r="U49" s="13">
        <v>12000000</v>
      </c>
      <c r="V49" s="13">
        <v>0</v>
      </c>
      <c r="W49" s="13">
        <v>12000000</v>
      </c>
      <c r="X49" s="13">
        <v>0</v>
      </c>
      <c r="Y49" s="13">
        <v>12000000</v>
      </c>
      <c r="Z49" s="13">
        <v>0</v>
      </c>
      <c r="AA49" s="13">
        <v>14216193</v>
      </c>
      <c r="AB49" s="13">
        <v>0</v>
      </c>
      <c r="AC49" s="13">
        <v>18253408</v>
      </c>
      <c r="AD49" s="13">
        <v>0</v>
      </c>
      <c r="AE49" s="13">
        <v>145000000</v>
      </c>
      <c r="AF49" s="13">
        <v>39754900</v>
      </c>
      <c r="AG49" s="16"/>
    </row>
    <row r="50" spans="1:33" ht="16.5" customHeight="1" x14ac:dyDescent="0.2">
      <c r="A50" s="15" t="s">
        <v>120</v>
      </c>
      <c r="B50" s="12" t="s">
        <v>121</v>
      </c>
      <c r="C50" s="13">
        <v>75920000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  <c r="K50" s="13">
        <v>6830600</v>
      </c>
      <c r="L50" s="13">
        <v>6830600</v>
      </c>
      <c r="M50" s="13">
        <v>5418000</v>
      </c>
      <c r="N50" s="13">
        <v>5418000</v>
      </c>
      <c r="O50" s="13">
        <v>19500000</v>
      </c>
      <c r="P50" s="13">
        <v>0</v>
      </c>
      <c r="Q50" s="13">
        <v>4545455</v>
      </c>
      <c r="R50" s="13">
        <v>0</v>
      </c>
      <c r="S50" s="13">
        <v>708125</v>
      </c>
      <c r="T50" s="13">
        <v>0</v>
      </c>
      <c r="U50" s="13">
        <v>9729455</v>
      </c>
      <c r="V50" s="13">
        <v>0</v>
      </c>
      <c r="W50" s="13">
        <v>9729455</v>
      </c>
      <c r="X50" s="13">
        <v>0</v>
      </c>
      <c r="Y50" s="13">
        <v>9729455</v>
      </c>
      <c r="Z50" s="13">
        <v>0</v>
      </c>
      <c r="AA50" s="13">
        <v>9729455</v>
      </c>
      <c r="AB50" s="13">
        <v>0</v>
      </c>
      <c r="AC50" s="13">
        <v>0</v>
      </c>
      <c r="AD50" s="13">
        <v>0</v>
      </c>
      <c r="AE50" s="13">
        <v>75920000</v>
      </c>
      <c r="AF50" s="13">
        <v>12248600</v>
      </c>
      <c r="AG50" s="16"/>
    </row>
    <row r="51" spans="1:33" ht="16.5" customHeight="1" x14ac:dyDescent="0.2">
      <c r="A51" s="15" t="s">
        <v>122</v>
      </c>
      <c r="B51" s="12" t="s">
        <v>123</v>
      </c>
      <c r="C51" s="13">
        <v>308737000</v>
      </c>
      <c r="D51" s="13">
        <v>0</v>
      </c>
      <c r="E51" s="13">
        <v>37915070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1465560</v>
      </c>
      <c r="L51" s="13">
        <v>1465560</v>
      </c>
      <c r="M51" s="13">
        <v>2506000</v>
      </c>
      <c r="N51" s="13">
        <v>2506000</v>
      </c>
      <c r="O51" s="13">
        <v>5000000</v>
      </c>
      <c r="P51" s="13">
        <v>0</v>
      </c>
      <c r="Q51" s="13">
        <v>62089685</v>
      </c>
      <c r="R51" s="13">
        <v>0</v>
      </c>
      <c r="S51" s="13">
        <v>22931895</v>
      </c>
      <c r="T51" s="13">
        <v>0</v>
      </c>
      <c r="U51" s="13">
        <v>22931895</v>
      </c>
      <c r="V51" s="13">
        <v>0</v>
      </c>
      <c r="W51" s="13">
        <v>24070887</v>
      </c>
      <c r="X51" s="13">
        <v>0</v>
      </c>
      <c r="Y51" s="13">
        <v>22931895</v>
      </c>
      <c r="Z51" s="13">
        <v>0</v>
      </c>
      <c r="AA51" s="13">
        <v>33859597</v>
      </c>
      <c r="AB51" s="13">
        <v>0</v>
      </c>
      <c r="AC51" s="13">
        <v>73034516</v>
      </c>
      <c r="AD51" s="13">
        <v>0</v>
      </c>
      <c r="AE51" s="13">
        <v>308737000</v>
      </c>
      <c r="AF51" s="13">
        <v>3971560</v>
      </c>
      <c r="AG51" s="16"/>
    </row>
    <row r="52" spans="1:33" ht="16.5" customHeight="1" x14ac:dyDescent="0.2">
      <c r="A52" s="15" t="s">
        <v>124</v>
      </c>
      <c r="B52" s="12" t="s">
        <v>125</v>
      </c>
      <c r="C52" s="13">
        <v>109180000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18560000</v>
      </c>
      <c r="R52" s="13">
        <v>0</v>
      </c>
      <c r="S52" s="13">
        <v>9280000</v>
      </c>
      <c r="T52" s="13">
        <v>0</v>
      </c>
      <c r="U52" s="13">
        <v>68780000</v>
      </c>
      <c r="V52" s="13">
        <v>0</v>
      </c>
      <c r="W52" s="13">
        <v>6280000</v>
      </c>
      <c r="X52" s="13">
        <v>0</v>
      </c>
      <c r="Y52" s="13">
        <v>6280000</v>
      </c>
      <c r="Z52" s="13">
        <v>0</v>
      </c>
      <c r="AA52" s="13">
        <v>0</v>
      </c>
      <c r="AB52" s="13">
        <v>0</v>
      </c>
      <c r="AC52" s="13">
        <v>0</v>
      </c>
      <c r="AD52" s="13">
        <v>0</v>
      </c>
      <c r="AE52" s="13">
        <v>109180000</v>
      </c>
      <c r="AF52" s="13">
        <v>0</v>
      </c>
      <c r="AG52" s="16"/>
    </row>
    <row r="53" spans="1:33" ht="16.5" customHeight="1" x14ac:dyDescent="0.2">
      <c r="A53" s="15" t="s">
        <v>126</v>
      </c>
      <c r="B53" s="12" t="s">
        <v>127</v>
      </c>
      <c r="C53" s="13">
        <v>82599000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11188476</v>
      </c>
      <c r="L53" s="13">
        <v>11188476</v>
      </c>
      <c r="M53" s="13">
        <v>41793280</v>
      </c>
      <c r="N53" s="13">
        <v>41793280</v>
      </c>
      <c r="O53" s="13">
        <v>0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v>0</v>
      </c>
      <c r="Y53" s="13">
        <v>0</v>
      </c>
      <c r="Z53" s="13">
        <v>0</v>
      </c>
      <c r="AA53" s="13">
        <v>1288999</v>
      </c>
      <c r="AB53" s="13">
        <v>0</v>
      </c>
      <c r="AC53" s="13">
        <v>28328245</v>
      </c>
      <c r="AD53" s="13">
        <v>0</v>
      </c>
      <c r="AE53" s="13">
        <v>82599000</v>
      </c>
      <c r="AF53" s="13">
        <v>52981756</v>
      </c>
      <c r="AG53" s="16"/>
    </row>
    <row r="54" spans="1:33" ht="16.5" customHeight="1" x14ac:dyDescent="0.2">
      <c r="A54" s="15" t="s">
        <v>128</v>
      </c>
      <c r="B54" s="12" t="s">
        <v>129</v>
      </c>
      <c r="C54" s="13">
        <v>5997582</v>
      </c>
      <c r="D54" s="13">
        <v>0</v>
      </c>
      <c r="E54" s="13">
        <v>0</v>
      </c>
      <c r="F54" s="13">
        <v>0</v>
      </c>
      <c r="G54" s="13">
        <v>2250000</v>
      </c>
      <c r="H54" s="13">
        <v>2250000</v>
      </c>
      <c r="I54" s="13">
        <v>2000000</v>
      </c>
      <c r="J54" s="13">
        <v>2000000</v>
      </c>
      <c r="K54" s="13">
        <v>1747582</v>
      </c>
      <c r="L54" s="13">
        <v>1747582</v>
      </c>
      <c r="M54" s="13">
        <v>0</v>
      </c>
      <c r="N54" s="13">
        <v>0</v>
      </c>
      <c r="O54" s="13">
        <v>0</v>
      </c>
      <c r="P54" s="13">
        <v>0</v>
      </c>
      <c r="Q54" s="13">
        <v>0</v>
      </c>
      <c r="R54" s="13">
        <v>0</v>
      </c>
      <c r="S54" s="13">
        <v>0</v>
      </c>
      <c r="T54" s="13">
        <v>0</v>
      </c>
      <c r="U54" s="13">
        <v>0</v>
      </c>
      <c r="V54" s="13">
        <v>0</v>
      </c>
      <c r="W54" s="13">
        <v>0</v>
      </c>
      <c r="X54" s="13">
        <v>0</v>
      </c>
      <c r="Y54" s="13">
        <v>0</v>
      </c>
      <c r="Z54" s="13">
        <v>0</v>
      </c>
      <c r="AA54" s="13">
        <v>0</v>
      </c>
      <c r="AB54" s="13">
        <v>0</v>
      </c>
      <c r="AC54" s="13">
        <v>0</v>
      </c>
      <c r="AD54" s="13">
        <v>0</v>
      </c>
      <c r="AE54" s="13">
        <v>5997582</v>
      </c>
      <c r="AF54" s="13">
        <v>5997582</v>
      </c>
      <c r="AG54" s="16"/>
    </row>
    <row r="55" spans="1:33" ht="16.5" customHeight="1" x14ac:dyDescent="0.2">
      <c r="A55" s="15" t="s">
        <v>130</v>
      </c>
      <c r="B55" s="12" t="s">
        <v>131</v>
      </c>
      <c r="C55" s="13">
        <v>3050000</v>
      </c>
      <c r="D55" s="13">
        <v>0</v>
      </c>
      <c r="E55" s="13">
        <v>0</v>
      </c>
      <c r="F55" s="13">
        <v>0</v>
      </c>
      <c r="G55" s="13">
        <v>0</v>
      </c>
      <c r="H55" s="13">
        <v>0</v>
      </c>
      <c r="I55" s="13">
        <v>200000</v>
      </c>
      <c r="J55" s="13">
        <v>200000</v>
      </c>
      <c r="K55" s="13">
        <v>64750</v>
      </c>
      <c r="L55" s="13">
        <v>64750</v>
      </c>
      <c r="M55" s="13">
        <v>0</v>
      </c>
      <c r="N55" s="13">
        <v>0</v>
      </c>
      <c r="O55" s="13">
        <v>200000</v>
      </c>
      <c r="P55" s="13">
        <v>0</v>
      </c>
      <c r="Q55" s="13">
        <v>200000</v>
      </c>
      <c r="R55" s="13">
        <v>0</v>
      </c>
      <c r="S55" s="13">
        <v>200000</v>
      </c>
      <c r="T55" s="13">
        <v>0</v>
      </c>
      <c r="U55" s="13">
        <v>200000</v>
      </c>
      <c r="V55" s="13">
        <v>0</v>
      </c>
      <c r="W55" s="13">
        <v>200000</v>
      </c>
      <c r="X55" s="13">
        <v>0</v>
      </c>
      <c r="Y55" s="13">
        <v>200000</v>
      </c>
      <c r="Z55" s="13">
        <v>0</v>
      </c>
      <c r="AA55" s="13">
        <v>1185250</v>
      </c>
      <c r="AB55" s="13">
        <v>0</v>
      </c>
      <c r="AC55" s="13">
        <v>400000</v>
      </c>
      <c r="AD55" s="13">
        <v>0</v>
      </c>
      <c r="AE55" s="13">
        <v>3050000</v>
      </c>
      <c r="AF55" s="13">
        <v>264750</v>
      </c>
      <c r="AG55" s="16"/>
    </row>
    <row r="56" spans="1:33" ht="16.5" customHeight="1" x14ac:dyDescent="0.2">
      <c r="A56" s="15" t="s">
        <v>132</v>
      </c>
      <c r="B56" s="12" t="s">
        <v>133</v>
      </c>
      <c r="C56" s="13">
        <v>400000000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14166667</v>
      </c>
      <c r="N56" s="13">
        <v>14166667</v>
      </c>
      <c r="O56" s="13">
        <v>5000000</v>
      </c>
      <c r="P56" s="13">
        <v>0</v>
      </c>
      <c r="Q56" s="13">
        <v>23750000</v>
      </c>
      <c r="R56" s="13">
        <v>0</v>
      </c>
      <c r="S56" s="13">
        <v>83583333</v>
      </c>
      <c r="T56" s="13">
        <v>0</v>
      </c>
      <c r="U56" s="13">
        <v>86750000</v>
      </c>
      <c r="V56" s="13">
        <v>0</v>
      </c>
      <c r="W56" s="13">
        <v>89750000</v>
      </c>
      <c r="X56" s="13">
        <v>0</v>
      </c>
      <c r="Y56" s="13">
        <v>53000000</v>
      </c>
      <c r="Z56" s="13">
        <v>0</v>
      </c>
      <c r="AA56" s="13">
        <v>34000000</v>
      </c>
      <c r="AB56" s="13">
        <v>0</v>
      </c>
      <c r="AC56" s="13">
        <v>10000000</v>
      </c>
      <c r="AD56" s="13">
        <v>0</v>
      </c>
      <c r="AE56" s="13">
        <v>400000000</v>
      </c>
      <c r="AF56" s="13">
        <v>14166667</v>
      </c>
      <c r="AG56" s="16"/>
    </row>
    <row r="57" spans="1:33" ht="16.5" customHeight="1" x14ac:dyDescent="0.2">
      <c r="A57" s="15" t="s">
        <v>134</v>
      </c>
      <c r="B57" s="12" t="s">
        <v>135</v>
      </c>
      <c r="C57" s="13">
        <v>4069997000</v>
      </c>
      <c r="D57" s="13">
        <v>0</v>
      </c>
      <c r="E57" s="13">
        <v>645026346</v>
      </c>
      <c r="F57" s="13">
        <v>110931000</v>
      </c>
      <c r="G57" s="13">
        <v>0</v>
      </c>
      <c r="H57" s="13">
        <v>0</v>
      </c>
      <c r="I57" s="13">
        <v>110931000</v>
      </c>
      <c r="J57" s="13">
        <v>0</v>
      </c>
      <c r="K57" s="13">
        <v>115861480</v>
      </c>
      <c r="L57" s="13">
        <v>115861480</v>
      </c>
      <c r="M57" s="13">
        <v>706900171</v>
      </c>
      <c r="N57" s="13">
        <v>706900171</v>
      </c>
      <c r="O57" s="13">
        <v>186799765</v>
      </c>
      <c r="P57" s="13">
        <v>0</v>
      </c>
      <c r="Q57" s="13">
        <v>129437400</v>
      </c>
      <c r="R57" s="13">
        <v>0</v>
      </c>
      <c r="S57" s="13">
        <v>195366218</v>
      </c>
      <c r="T57" s="13">
        <v>0</v>
      </c>
      <c r="U57" s="13">
        <v>359837311</v>
      </c>
      <c r="V57" s="13">
        <v>0</v>
      </c>
      <c r="W57" s="13">
        <v>328540182</v>
      </c>
      <c r="X57" s="13">
        <v>0</v>
      </c>
      <c r="Y57" s="13">
        <v>294522442</v>
      </c>
      <c r="Z57" s="13">
        <v>0</v>
      </c>
      <c r="AA57" s="13">
        <v>348392644</v>
      </c>
      <c r="AB57" s="13">
        <v>0</v>
      </c>
      <c r="AC57" s="13">
        <v>648382041</v>
      </c>
      <c r="AD57" s="13">
        <v>0</v>
      </c>
      <c r="AE57" s="13">
        <v>4069997000</v>
      </c>
      <c r="AF57" s="13">
        <v>822761651</v>
      </c>
      <c r="AG57" s="16"/>
    </row>
    <row r="58" spans="1:33" ht="16.5" customHeight="1" x14ac:dyDescent="0.2">
      <c r="A58" s="15" t="s">
        <v>136</v>
      </c>
      <c r="B58" s="12" t="s">
        <v>135</v>
      </c>
      <c r="C58" s="13">
        <v>1153121000</v>
      </c>
      <c r="D58" s="13">
        <v>0</v>
      </c>
      <c r="E58" s="13">
        <v>0</v>
      </c>
      <c r="F58" s="13">
        <v>2199569</v>
      </c>
      <c r="G58" s="13">
        <v>0</v>
      </c>
      <c r="H58" s="13">
        <v>0</v>
      </c>
      <c r="I58" s="13">
        <v>0</v>
      </c>
      <c r="J58" s="13">
        <v>0</v>
      </c>
      <c r="K58" s="13">
        <v>11439569</v>
      </c>
      <c r="L58" s="13">
        <v>9240000</v>
      </c>
      <c r="M58" s="13">
        <v>13200000</v>
      </c>
      <c r="N58" s="13">
        <v>13200000</v>
      </c>
      <c r="O58" s="13">
        <v>13200000</v>
      </c>
      <c r="P58" s="13">
        <v>0</v>
      </c>
      <c r="Q58" s="13">
        <v>251071000</v>
      </c>
      <c r="R58" s="13">
        <v>0</v>
      </c>
      <c r="S58" s="13">
        <v>77914714</v>
      </c>
      <c r="T58" s="13">
        <v>0</v>
      </c>
      <c r="U58" s="13">
        <v>328175000</v>
      </c>
      <c r="V58" s="13">
        <v>0</v>
      </c>
      <c r="W58" s="13">
        <v>140326952</v>
      </c>
      <c r="X58" s="13">
        <v>0</v>
      </c>
      <c r="Y58" s="13">
        <v>163200000</v>
      </c>
      <c r="Z58" s="13">
        <v>0</v>
      </c>
      <c r="AA58" s="13">
        <v>89850000</v>
      </c>
      <c r="AB58" s="13">
        <v>0</v>
      </c>
      <c r="AC58" s="13">
        <v>64743765</v>
      </c>
      <c r="AD58" s="13">
        <v>0</v>
      </c>
      <c r="AE58" s="13">
        <v>1153121000</v>
      </c>
      <c r="AF58" s="13">
        <v>22440000</v>
      </c>
      <c r="AG58" s="16"/>
    </row>
    <row r="59" spans="1:33" ht="16.5" customHeight="1" x14ac:dyDescent="0.2">
      <c r="A59" s="15" t="s">
        <v>137</v>
      </c>
      <c r="B59" s="12" t="s">
        <v>135</v>
      </c>
      <c r="C59" s="13">
        <v>11882000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3">
        <v>0</v>
      </c>
      <c r="Q59" s="13">
        <v>11882000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13">
        <v>0</v>
      </c>
      <c r="AD59" s="13">
        <v>0</v>
      </c>
      <c r="AE59" s="13">
        <v>11882000</v>
      </c>
      <c r="AF59" s="13">
        <v>0</v>
      </c>
      <c r="AG59" s="16"/>
    </row>
    <row r="60" spans="1:33" ht="16.5" customHeight="1" x14ac:dyDescent="0.2">
      <c r="A60" s="15" t="s">
        <v>138</v>
      </c>
      <c r="B60" s="12" t="s">
        <v>139</v>
      </c>
      <c r="C60" s="13">
        <v>7106000000</v>
      </c>
      <c r="D60" s="13">
        <v>0</v>
      </c>
      <c r="E60" s="13">
        <v>0</v>
      </c>
      <c r="F60" s="13">
        <v>1935967</v>
      </c>
      <c r="G60" s="13">
        <v>0</v>
      </c>
      <c r="H60" s="13">
        <v>0</v>
      </c>
      <c r="I60" s="13">
        <v>0</v>
      </c>
      <c r="J60" s="13">
        <v>0</v>
      </c>
      <c r="K60" s="13">
        <v>430604999</v>
      </c>
      <c r="L60" s="13">
        <v>428738332</v>
      </c>
      <c r="M60" s="13">
        <v>647150604</v>
      </c>
      <c r="N60" s="13">
        <v>647081304</v>
      </c>
      <c r="O60" s="13">
        <v>712137459</v>
      </c>
      <c r="P60" s="13">
        <v>0</v>
      </c>
      <c r="Q60" s="13">
        <v>779201218</v>
      </c>
      <c r="R60" s="13">
        <v>0</v>
      </c>
      <c r="S60" s="13">
        <v>701719394</v>
      </c>
      <c r="T60" s="13">
        <v>0</v>
      </c>
      <c r="U60" s="13">
        <v>691972727</v>
      </c>
      <c r="V60" s="13">
        <v>0</v>
      </c>
      <c r="W60" s="13">
        <v>691972727</v>
      </c>
      <c r="X60" s="13">
        <v>0</v>
      </c>
      <c r="Y60" s="13">
        <v>691972727</v>
      </c>
      <c r="Z60" s="13">
        <v>0</v>
      </c>
      <c r="AA60" s="13">
        <v>619272727</v>
      </c>
      <c r="AB60" s="13">
        <v>0</v>
      </c>
      <c r="AC60" s="13">
        <v>1139995418</v>
      </c>
      <c r="AD60" s="13">
        <v>0</v>
      </c>
      <c r="AE60" s="13">
        <v>7106000000</v>
      </c>
      <c r="AF60" s="13">
        <v>1075819636</v>
      </c>
      <c r="AG60" s="16"/>
    </row>
    <row r="61" spans="1:33" ht="16.5" customHeight="1" x14ac:dyDescent="0.2">
      <c r="A61" s="15" t="s">
        <v>140</v>
      </c>
      <c r="B61" s="12" t="s">
        <v>141</v>
      </c>
      <c r="C61" s="13">
        <v>700000000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59688667</v>
      </c>
      <c r="L61" s="13">
        <v>59688667</v>
      </c>
      <c r="M61" s="13">
        <v>61870000</v>
      </c>
      <c r="N61" s="13">
        <v>61870000</v>
      </c>
      <c r="O61" s="13">
        <v>61870000</v>
      </c>
      <c r="P61" s="13">
        <v>0</v>
      </c>
      <c r="Q61" s="13">
        <v>77523538</v>
      </c>
      <c r="R61" s="13">
        <v>0</v>
      </c>
      <c r="S61" s="13">
        <v>63903030</v>
      </c>
      <c r="T61" s="13">
        <v>0</v>
      </c>
      <c r="U61" s="13">
        <v>63636363</v>
      </c>
      <c r="V61" s="13">
        <v>0</v>
      </c>
      <c r="W61" s="13">
        <v>63636363</v>
      </c>
      <c r="X61" s="13">
        <v>0</v>
      </c>
      <c r="Y61" s="13">
        <v>63636363</v>
      </c>
      <c r="Z61" s="13">
        <v>0</v>
      </c>
      <c r="AA61" s="13">
        <v>63636363</v>
      </c>
      <c r="AB61" s="13">
        <v>0</v>
      </c>
      <c r="AC61" s="13">
        <v>120599313</v>
      </c>
      <c r="AD61" s="13">
        <v>0</v>
      </c>
      <c r="AE61" s="13">
        <v>700000000</v>
      </c>
      <c r="AF61" s="13">
        <v>121558667</v>
      </c>
      <c r="AG61" s="16"/>
    </row>
    <row r="62" spans="1:33" ht="16.5" customHeight="1" x14ac:dyDescent="0.2">
      <c r="A62" s="15" t="s">
        <v>142</v>
      </c>
      <c r="B62" s="12" t="s">
        <v>143</v>
      </c>
      <c r="C62" s="13">
        <v>1900000000</v>
      </c>
      <c r="D62" s="13">
        <v>0</v>
      </c>
      <c r="E62" s="13">
        <v>30396998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32467116</v>
      </c>
      <c r="L62" s="13">
        <v>32467116</v>
      </c>
      <c r="M62" s="13">
        <v>49958922</v>
      </c>
      <c r="N62" s="13">
        <v>49958922</v>
      </c>
      <c r="O62" s="13">
        <v>68159492</v>
      </c>
      <c r="P62" s="13">
        <v>0</v>
      </c>
      <c r="Q62" s="13">
        <v>209006677</v>
      </c>
      <c r="R62" s="13">
        <v>0</v>
      </c>
      <c r="S62" s="13">
        <v>212421677</v>
      </c>
      <c r="T62" s="13">
        <v>0</v>
      </c>
      <c r="U62" s="13">
        <v>382133246</v>
      </c>
      <c r="V62" s="13">
        <v>0</v>
      </c>
      <c r="W62" s="13">
        <v>193955667</v>
      </c>
      <c r="X62" s="13">
        <v>0</v>
      </c>
      <c r="Y62" s="13">
        <v>349555667</v>
      </c>
      <c r="Z62" s="13">
        <v>0</v>
      </c>
      <c r="AA62" s="13">
        <v>217555667</v>
      </c>
      <c r="AB62" s="13">
        <v>0</v>
      </c>
      <c r="AC62" s="13">
        <v>154388871</v>
      </c>
      <c r="AD62" s="13">
        <v>0</v>
      </c>
      <c r="AE62" s="13">
        <v>1900000000</v>
      </c>
      <c r="AF62" s="13">
        <v>82426038</v>
      </c>
      <c r="AG62" s="16"/>
    </row>
    <row r="63" spans="1:33" ht="16.5" customHeight="1" x14ac:dyDescent="0.2">
      <c r="A63" s="15" t="s">
        <v>144</v>
      </c>
      <c r="B63" s="12" t="s">
        <v>145</v>
      </c>
      <c r="C63" s="13">
        <v>2050000000</v>
      </c>
      <c r="D63" s="13">
        <v>0</v>
      </c>
      <c r="E63" s="13">
        <v>250000000</v>
      </c>
      <c r="F63" s="13">
        <v>5600001</v>
      </c>
      <c r="G63" s="13">
        <v>0</v>
      </c>
      <c r="H63" s="13">
        <v>0</v>
      </c>
      <c r="I63" s="13">
        <v>1988503</v>
      </c>
      <c r="J63" s="13">
        <v>1988503</v>
      </c>
      <c r="K63" s="13">
        <v>41052542</v>
      </c>
      <c r="L63" s="13">
        <v>35452541</v>
      </c>
      <c r="M63" s="13">
        <v>59756557</v>
      </c>
      <c r="N63" s="13">
        <v>59756557</v>
      </c>
      <c r="O63" s="13">
        <v>63776927</v>
      </c>
      <c r="P63" s="13">
        <v>0</v>
      </c>
      <c r="Q63" s="13">
        <v>97533596</v>
      </c>
      <c r="R63" s="13">
        <v>0</v>
      </c>
      <c r="S63" s="13">
        <v>203576786</v>
      </c>
      <c r="T63" s="13">
        <v>0</v>
      </c>
      <c r="U63" s="13">
        <v>248436509</v>
      </c>
      <c r="V63" s="13">
        <v>0</v>
      </c>
      <c r="W63" s="13">
        <v>298436509</v>
      </c>
      <c r="X63" s="13">
        <v>0</v>
      </c>
      <c r="Y63" s="13">
        <v>248436509</v>
      </c>
      <c r="Z63" s="13">
        <v>0</v>
      </c>
      <c r="AA63" s="13">
        <v>248436509</v>
      </c>
      <c r="AB63" s="13">
        <v>0</v>
      </c>
      <c r="AC63" s="13">
        <v>288569053</v>
      </c>
      <c r="AD63" s="13">
        <v>0</v>
      </c>
      <c r="AE63" s="13">
        <v>2050000000</v>
      </c>
      <c r="AF63" s="13">
        <v>97197601</v>
      </c>
      <c r="AG63" s="16"/>
    </row>
    <row r="64" spans="1:33" ht="16.5" customHeight="1" x14ac:dyDescent="0.2">
      <c r="A64" s="15" t="s">
        <v>146</v>
      </c>
      <c r="B64" s="12" t="s">
        <v>147</v>
      </c>
      <c r="C64" s="13">
        <v>2192000000</v>
      </c>
      <c r="D64" s="13">
        <v>0</v>
      </c>
      <c r="E64" s="13">
        <v>250000000</v>
      </c>
      <c r="F64" s="13">
        <v>330333</v>
      </c>
      <c r="G64" s="13">
        <v>0</v>
      </c>
      <c r="H64" s="13">
        <v>0</v>
      </c>
      <c r="I64" s="13">
        <v>0</v>
      </c>
      <c r="J64" s="13">
        <v>0</v>
      </c>
      <c r="K64" s="13">
        <v>28030762</v>
      </c>
      <c r="L64" s="13">
        <v>27701762</v>
      </c>
      <c r="M64" s="13">
        <v>33447762</v>
      </c>
      <c r="N64" s="13">
        <v>33446429</v>
      </c>
      <c r="O64" s="13">
        <v>145530762</v>
      </c>
      <c r="P64" s="13">
        <v>0</v>
      </c>
      <c r="Q64" s="13">
        <v>359108266</v>
      </c>
      <c r="R64" s="13">
        <v>0</v>
      </c>
      <c r="S64" s="13">
        <v>107468666</v>
      </c>
      <c r="T64" s="13">
        <v>0</v>
      </c>
      <c r="U64" s="13">
        <v>275229066</v>
      </c>
      <c r="V64" s="13">
        <v>0</v>
      </c>
      <c r="W64" s="13">
        <v>143428474</v>
      </c>
      <c r="X64" s="13">
        <v>0</v>
      </c>
      <c r="Y64" s="13">
        <v>359109266</v>
      </c>
      <c r="Z64" s="13">
        <v>0</v>
      </c>
      <c r="AA64" s="13">
        <v>107468666</v>
      </c>
      <c r="AB64" s="13">
        <v>0</v>
      </c>
      <c r="AC64" s="13">
        <v>383178310</v>
      </c>
      <c r="AD64" s="13">
        <v>0</v>
      </c>
      <c r="AE64" s="13">
        <v>2192000000</v>
      </c>
      <c r="AF64" s="13">
        <v>61148191</v>
      </c>
      <c r="AG64" s="16"/>
    </row>
    <row r="65" spans="1:33" ht="16.5" customHeight="1" x14ac:dyDescent="0.2">
      <c r="A65" s="15" t="s">
        <v>148</v>
      </c>
      <c r="B65" s="12" t="s">
        <v>149</v>
      </c>
      <c r="C65" s="13">
        <v>932000000</v>
      </c>
      <c r="D65" s="13">
        <v>0</v>
      </c>
      <c r="E65" s="13">
        <v>25000000</v>
      </c>
      <c r="F65" s="13">
        <v>1</v>
      </c>
      <c r="G65" s="13">
        <v>0</v>
      </c>
      <c r="H65" s="13">
        <v>0</v>
      </c>
      <c r="I65" s="13">
        <v>520000</v>
      </c>
      <c r="J65" s="13">
        <v>520000</v>
      </c>
      <c r="K65" s="13">
        <v>45359999</v>
      </c>
      <c r="L65" s="13">
        <v>45359998</v>
      </c>
      <c r="M65" s="13">
        <v>60850000</v>
      </c>
      <c r="N65" s="13">
        <v>60850000</v>
      </c>
      <c r="O65" s="13">
        <v>201833333</v>
      </c>
      <c r="P65" s="13">
        <v>0</v>
      </c>
      <c r="Q65" s="13">
        <v>75250000</v>
      </c>
      <c r="R65" s="13">
        <v>0</v>
      </c>
      <c r="S65" s="13">
        <v>86800000</v>
      </c>
      <c r="T65" s="13">
        <v>0</v>
      </c>
      <c r="U65" s="13">
        <v>114800000</v>
      </c>
      <c r="V65" s="13">
        <v>0</v>
      </c>
      <c r="W65" s="13">
        <v>82633333</v>
      </c>
      <c r="X65" s="13">
        <v>0</v>
      </c>
      <c r="Y65" s="13">
        <v>78466667</v>
      </c>
      <c r="Z65" s="13">
        <v>0</v>
      </c>
      <c r="AA65" s="13">
        <v>78466667</v>
      </c>
      <c r="AB65" s="13">
        <v>0</v>
      </c>
      <c r="AC65" s="13">
        <v>82020001</v>
      </c>
      <c r="AD65" s="13">
        <v>0</v>
      </c>
      <c r="AE65" s="13">
        <v>932000000</v>
      </c>
      <c r="AF65" s="13">
        <v>106729998</v>
      </c>
      <c r="AG65" s="16"/>
    </row>
    <row r="66" spans="1:33" ht="16.5" customHeight="1" x14ac:dyDescent="0.2">
      <c r="A66" s="11" t="s">
        <v>150</v>
      </c>
      <c r="B66" s="12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6"/>
    </row>
    <row r="67" spans="1:33" ht="16.5" customHeight="1" x14ac:dyDescent="0.2">
      <c r="A67" s="15" t="s">
        <v>66</v>
      </c>
      <c r="B67" s="12" t="s">
        <v>67</v>
      </c>
      <c r="C67" s="13">
        <v>50555555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7777778</v>
      </c>
      <c r="J67" s="13">
        <v>7777778</v>
      </c>
      <c r="K67" s="13">
        <v>11666667</v>
      </c>
      <c r="L67" s="13">
        <v>11666667</v>
      </c>
      <c r="M67" s="13">
        <v>0</v>
      </c>
      <c r="N67" s="13">
        <v>0</v>
      </c>
      <c r="O67" s="13">
        <v>0</v>
      </c>
      <c r="P67" s="13">
        <v>0</v>
      </c>
      <c r="Q67" s="13">
        <v>15555556</v>
      </c>
      <c r="R67" s="13">
        <v>0</v>
      </c>
      <c r="S67" s="13">
        <v>7777778</v>
      </c>
      <c r="T67" s="13">
        <v>0</v>
      </c>
      <c r="U67" s="13">
        <v>7777776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13">
        <v>0</v>
      </c>
      <c r="AD67" s="13">
        <v>0</v>
      </c>
      <c r="AE67" s="13">
        <v>50555555</v>
      </c>
      <c r="AF67" s="13">
        <v>19444445</v>
      </c>
      <c r="AG67" s="16"/>
    </row>
    <row r="68" spans="1:33" ht="16.5" customHeight="1" x14ac:dyDescent="0.2">
      <c r="A68" s="15" t="s">
        <v>94</v>
      </c>
      <c r="B68" s="12" t="s">
        <v>95</v>
      </c>
      <c r="C68" s="13">
        <v>469283610</v>
      </c>
      <c r="D68" s="13">
        <v>0</v>
      </c>
      <c r="E68" s="13">
        <v>0</v>
      </c>
      <c r="F68" s="13">
        <v>10647356</v>
      </c>
      <c r="G68" s="13">
        <v>0</v>
      </c>
      <c r="H68" s="13">
        <v>0</v>
      </c>
      <c r="I68" s="13">
        <v>56248983</v>
      </c>
      <c r="J68" s="13">
        <v>56248983</v>
      </c>
      <c r="K68" s="13">
        <v>44295228</v>
      </c>
      <c r="L68" s="13">
        <v>43755228</v>
      </c>
      <c r="M68" s="13">
        <v>99540078</v>
      </c>
      <c r="N68" s="13">
        <v>89432722</v>
      </c>
      <c r="O68" s="13">
        <v>45435819</v>
      </c>
      <c r="P68" s="13">
        <v>0</v>
      </c>
      <c r="Q68" s="13">
        <v>178089572</v>
      </c>
      <c r="R68" s="13">
        <v>0</v>
      </c>
      <c r="S68" s="13">
        <v>25879000</v>
      </c>
      <c r="T68" s="13">
        <v>0</v>
      </c>
      <c r="U68" s="13">
        <v>11235958</v>
      </c>
      <c r="V68" s="13">
        <v>0</v>
      </c>
      <c r="W68" s="13">
        <v>8558972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13">
        <v>0</v>
      </c>
      <c r="AD68" s="13">
        <v>0</v>
      </c>
      <c r="AE68" s="13">
        <v>469283610</v>
      </c>
      <c r="AF68" s="13">
        <v>189436933</v>
      </c>
      <c r="AG68" s="16"/>
    </row>
    <row r="69" spans="1:33" ht="16.5" customHeight="1" x14ac:dyDescent="0.2">
      <c r="A69" s="15" t="s">
        <v>96</v>
      </c>
      <c r="B69" s="12" t="s">
        <v>97</v>
      </c>
      <c r="C69" s="13">
        <v>21729217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6122099</v>
      </c>
      <c r="J69" s="13">
        <v>6122099</v>
      </c>
      <c r="K69" s="13">
        <v>5953775</v>
      </c>
      <c r="L69" s="13">
        <v>5953775</v>
      </c>
      <c r="M69" s="13">
        <v>6921417</v>
      </c>
      <c r="N69" s="13">
        <v>6921417</v>
      </c>
      <c r="O69" s="13">
        <v>1800000</v>
      </c>
      <c r="P69" s="13">
        <v>0</v>
      </c>
      <c r="Q69" s="13">
        <v>931926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13">
        <v>0</v>
      </c>
      <c r="AD69" s="13">
        <v>0</v>
      </c>
      <c r="AE69" s="13">
        <v>21729217</v>
      </c>
      <c r="AF69" s="13">
        <v>18997291</v>
      </c>
      <c r="AG69" s="16"/>
    </row>
    <row r="70" spans="1:33" ht="16.5" customHeight="1" x14ac:dyDescent="0.2">
      <c r="A70" s="15" t="s">
        <v>98</v>
      </c>
      <c r="B70" s="12" t="s">
        <v>99</v>
      </c>
      <c r="C70" s="13">
        <v>39948863</v>
      </c>
      <c r="D70" s="13">
        <v>0</v>
      </c>
      <c r="E70" s="13">
        <v>0</v>
      </c>
      <c r="F70" s="13">
        <v>1352826</v>
      </c>
      <c r="G70" s="13">
        <v>0</v>
      </c>
      <c r="H70" s="13">
        <v>0</v>
      </c>
      <c r="I70" s="13">
        <v>7000000</v>
      </c>
      <c r="J70" s="13">
        <v>5647174</v>
      </c>
      <c r="K70" s="13">
        <v>8632108</v>
      </c>
      <c r="L70" s="13">
        <v>8632108</v>
      </c>
      <c r="M70" s="13">
        <v>8903707</v>
      </c>
      <c r="N70" s="13">
        <v>8903707</v>
      </c>
      <c r="O70" s="13">
        <v>9000000</v>
      </c>
      <c r="P70" s="13">
        <v>0</v>
      </c>
      <c r="Q70" s="13">
        <v>6413048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13">
        <v>0</v>
      </c>
      <c r="AD70" s="13">
        <v>0</v>
      </c>
      <c r="AE70" s="13">
        <v>39948863</v>
      </c>
      <c r="AF70" s="13">
        <v>23182989</v>
      </c>
      <c r="AG70" s="16"/>
    </row>
    <row r="71" spans="1:33" ht="16.5" customHeight="1" x14ac:dyDescent="0.2">
      <c r="A71" s="15" t="s">
        <v>100</v>
      </c>
      <c r="B71" s="12" t="s">
        <v>101</v>
      </c>
      <c r="C71" s="13">
        <v>35167334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35167334</v>
      </c>
      <c r="L71" s="13">
        <v>35167334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13">
        <v>0</v>
      </c>
      <c r="AD71" s="13">
        <v>0</v>
      </c>
      <c r="AE71" s="13">
        <v>35167334</v>
      </c>
      <c r="AF71" s="13">
        <v>35167334</v>
      </c>
      <c r="AG71" s="16"/>
    </row>
    <row r="72" spans="1:33" ht="16.5" customHeight="1" x14ac:dyDescent="0.2">
      <c r="A72" s="15" t="s">
        <v>104</v>
      </c>
      <c r="B72" s="12" t="s">
        <v>105</v>
      </c>
      <c r="C72" s="13">
        <v>167563305</v>
      </c>
      <c r="D72" s="13">
        <v>0</v>
      </c>
      <c r="E72" s="13">
        <v>0</v>
      </c>
      <c r="F72" s="13">
        <v>0</v>
      </c>
      <c r="G72" s="13">
        <v>0</v>
      </c>
      <c r="H72" s="13">
        <v>0</v>
      </c>
      <c r="I72" s="13">
        <v>51966698</v>
      </c>
      <c r="J72" s="13">
        <v>51966698</v>
      </c>
      <c r="K72" s="13">
        <v>15775952</v>
      </c>
      <c r="L72" s="13">
        <v>15775952</v>
      </c>
      <c r="M72" s="13">
        <v>61015652</v>
      </c>
      <c r="N72" s="13">
        <v>61015652</v>
      </c>
      <c r="O72" s="13">
        <v>17000000</v>
      </c>
      <c r="P72" s="13">
        <v>0</v>
      </c>
      <c r="Q72" s="13">
        <v>20368704</v>
      </c>
      <c r="R72" s="13">
        <v>0</v>
      </c>
      <c r="S72" s="13">
        <v>1436299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13">
        <v>0</v>
      </c>
      <c r="AD72" s="13">
        <v>0</v>
      </c>
      <c r="AE72" s="13">
        <v>167563305</v>
      </c>
      <c r="AF72" s="13">
        <v>128758302</v>
      </c>
      <c r="AG72" s="16"/>
    </row>
    <row r="73" spans="1:33" ht="16.5" customHeight="1" x14ac:dyDescent="0.2">
      <c r="A73" s="15" t="s">
        <v>106</v>
      </c>
      <c r="B73" s="12" t="s">
        <v>107</v>
      </c>
      <c r="C73" s="13">
        <v>43016431</v>
      </c>
      <c r="D73" s="13">
        <v>0</v>
      </c>
      <c r="E73" s="13">
        <v>0</v>
      </c>
      <c r="F73" s="13">
        <v>0</v>
      </c>
      <c r="G73" s="13">
        <v>0</v>
      </c>
      <c r="H73" s="13">
        <v>0</v>
      </c>
      <c r="I73" s="13">
        <v>19287570</v>
      </c>
      <c r="J73" s="13">
        <v>19287570</v>
      </c>
      <c r="K73" s="13">
        <v>10005989</v>
      </c>
      <c r="L73" s="13">
        <v>10005989</v>
      </c>
      <c r="M73" s="13">
        <v>0</v>
      </c>
      <c r="N73" s="13">
        <v>0</v>
      </c>
      <c r="O73" s="13">
        <v>13672954</v>
      </c>
      <c r="P73" s="13">
        <v>0</v>
      </c>
      <c r="Q73" s="13">
        <v>49918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13">
        <v>0</v>
      </c>
      <c r="AD73" s="13">
        <v>0</v>
      </c>
      <c r="AE73" s="13">
        <v>43016431</v>
      </c>
      <c r="AF73" s="13">
        <v>29293559</v>
      </c>
      <c r="AG73" s="16"/>
    </row>
    <row r="74" spans="1:33" ht="16.5" customHeight="1" x14ac:dyDescent="0.2">
      <c r="A74" s="15" t="s">
        <v>108</v>
      </c>
      <c r="B74" s="12" t="s">
        <v>109</v>
      </c>
      <c r="C74" s="13">
        <v>280269871</v>
      </c>
      <c r="D74" s="13">
        <v>0</v>
      </c>
      <c r="E74" s="13">
        <v>0</v>
      </c>
      <c r="F74" s="13">
        <v>2007793</v>
      </c>
      <c r="G74" s="13">
        <v>0</v>
      </c>
      <c r="H74" s="13">
        <v>0</v>
      </c>
      <c r="I74" s="13">
        <v>116284615</v>
      </c>
      <c r="J74" s="13">
        <v>114276822</v>
      </c>
      <c r="K74" s="13">
        <v>103425087</v>
      </c>
      <c r="L74" s="13">
        <v>103425087</v>
      </c>
      <c r="M74" s="13">
        <v>30496104</v>
      </c>
      <c r="N74" s="13">
        <v>30496104</v>
      </c>
      <c r="O74" s="13">
        <v>11600000</v>
      </c>
      <c r="P74" s="13">
        <v>0</v>
      </c>
      <c r="Q74" s="13">
        <v>15646427</v>
      </c>
      <c r="R74" s="13">
        <v>0</v>
      </c>
      <c r="S74" s="13">
        <v>1972804</v>
      </c>
      <c r="T74" s="13">
        <v>0</v>
      </c>
      <c r="U74" s="13">
        <v>844834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13">
        <v>0</v>
      </c>
      <c r="AD74" s="13">
        <v>0</v>
      </c>
      <c r="AE74" s="13">
        <v>280269871</v>
      </c>
      <c r="AF74" s="13">
        <v>248198013</v>
      </c>
      <c r="AG74" s="16"/>
    </row>
    <row r="75" spans="1:33" ht="16.5" customHeight="1" x14ac:dyDescent="0.2">
      <c r="A75" s="15" t="s">
        <v>110</v>
      </c>
      <c r="B75" s="12" t="s">
        <v>111</v>
      </c>
      <c r="C75" s="13">
        <v>19931693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11600000</v>
      </c>
      <c r="P75" s="13">
        <v>0</v>
      </c>
      <c r="Q75" s="13">
        <v>5000000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3331693</v>
      </c>
      <c r="Z75" s="13">
        <v>0</v>
      </c>
      <c r="AA75" s="13">
        <v>0</v>
      </c>
      <c r="AB75" s="13">
        <v>0</v>
      </c>
      <c r="AC75" s="13">
        <v>0</v>
      </c>
      <c r="AD75" s="13">
        <v>0</v>
      </c>
      <c r="AE75" s="13">
        <v>19931693</v>
      </c>
      <c r="AF75" s="13">
        <v>0</v>
      </c>
      <c r="AG75" s="16"/>
    </row>
    <row r="76" spans="1:33" ht="16.5" customHeight="1" x14ac:dyDescent="0.2">
      <c r="A76" s="15" t="s">
        <v>122</v>
      </c>
      <c r="B76" s="12" t="s">
        <v>123</v>
      </c>
      <c r="C76" s="13">
        <v>100782415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800000</v>
      </c>
      <c r="J76" s="13">
        <v>800000</v>
      </c>
      <c r="K76" s="13">
        <v>36800000</v>
      </c>
      <c r="L76" s="13">
        <v>36800000</v>
      </c>
      <c r="M76" s="13">
        <v>3000000</v>
      </c>
      <c r="N76" s="13">
        <v>3000000</v>
      </c>
      <c r="O76" s="13">
        <v>11400000</v>
      </c>
      <c r="P76" s="13">
        <v>0</v>
      </c>
      <c r="Q76" s="13">
        <v>42067415</v>
      </c>
      <c r="R76" s="13">
        <v>0</v>
      </c>
      <c r="S76" s="13">
        <v>1445000</v>
      </c>
      <c r="T76" s="13">
        <v>0</v>
      </c>
      <c r="U76" s="13">
        <v>1445000</v>
      </c>
      <c r="V76" s="13">
        <v>0</v>
      </c>
      <c r="W76" s="13">
        <v>1445000</v>
      </c>
      <c r="X76" s="13">
        <v>0</v>
      </c>
      <c r="Y76" s="13">
        <v>0</v>
      </c>
      <c r="Z76" s="13">
        <v>0</v>
      </c>
      <c r="AA76" s="13">
        <v>220000</v>
      </c>
      <c r="AB76" s="13">
        <v>0</v>
      </c>
      <c r="AC76" s="13">
        <v>2160000</v>
      </c>
      <c r="AD76" s="13">
        <v>0</v>
      </c>
      <c r="AE76" s="13">
        <v>100782415</v>
      </c>
      <c r="AF76" s="13">
        <v>40600000</v>
      </c>
      <c r="AG76" s="16"/>
    </row>
    <row r="77" spans="1:33" ht="16.5" customHeight="1" x14ac:dyDescent="0.2">
      <c r="A77" s="15" t="s">
        <v>124</v>
      </c>
      <c r="B77" s="12" t="s">
        <v>125</v>
      </c>
      <c r="C77" s="13">
        <v>82656456</v>
      </c>
      <c r="D77" s="13">
        <v>0</v>
      </c>
      <c r="E77" s="13">
        <v>0</v>
      </c>
      <c r="F77" s="13">
        <v>19293120</v>
      </c>
      <c r="G77" s="13">
        <v>0</v>
      </c>
      <c r="H77" s="13">
        <v>0</v>
      </c>
      <c r="I77" s="13">
        <v>51214820</v>
      </c>
      <c r="J77" s="13">
        <v>31921700</v>
      </c>
      <c r="K77" s="13">
        <v>26339720</v>
      </c>
      <c r="L77" s="13">
        <v>26339720</v>
      </c>
      <c r="M77" s="13">
        <v>1593000</v>
      </c>
      <c r="N77" s="13">
        <v>1593000</v>
      </c>
      <c r="O77" s="13">
        <v>0</v>
      </c>
      <c r="P77" s="13">
        <v>0</v>
      </c>
      <c r="Q77" s="13">
        <v>3508916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13">
        <v>0</v>
      </c>
      <c r="AD77" s="13">
        <v>0</v>
      </c>
      <c r="AE77" s="13">
        <v>82656456</v>
      </c>
      <c r="AF77" s="13">
        <v>59854420</v>
      </c>
      <c r="AG77" s="16"/>
    </row>
    <row r="78" spans="1:33" ht="16.5" customHeight="1" x14ac:dyDescent="0.2">
      <c r="A78" s="15" t="s">
        <v>151</v>
      </c>
      <c r="B78" s="12" t="s">
        <v>152</v>
      </c>
      <c r="C78" s="13">
        <v>3250000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13">
        <v>3250000</v>
      </c>
      <c r="J78" s="13">
        <v>3250000</v>
      </c>
      <c r="K78" s="13">
        <v>0</v>
      </c>
      <c r="L78" s="13">
        <v>0</v>
      </c>
      <c r="M78" s="13">
        <v>0</v>
      </c>
      <c r="N78" s="13">
        <v>0</v>
      </c>
      <c r="O78" s="13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13">
        <v>0</v>
      </c>
      <c r="AD78" s="13">
        <v>0</v>
      </c>
      <c r="AE78" s="13">
        <v>3250000</v>
      </c>
      <c r="AF78" s="13">
        <v>3250000</v>
      </c>
      <c r="AG78" s="16"/>
    </row>
    <row r="79" spans="1:33" ht="16.5" customHeight="1" x14ac:dyDescent="0.2">
      <c r="A79" s="15" t="s">
        <v>153</v>
      </c>
      <c r="B79" s="12" t="s">
        <v>154</v>
      </c>
      <c r="C79" s="13">
        <v>4693336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4693336</v>
      </c>
      <c r="J79" s="13">
        <v>4693336</v>
      </c>
      <c r="K79" s="13">
        <v>0</v>
      </c>
      <c r="L79" s="13">
        <v>0</v>
      </c>
      <c r="M79" s="13">
        <v>0</v>
      </c>
      <c r="N79" s="13">
        <v>0</v>
      </c>
      <c r="O79" s="13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13">
        <v>0</v>
      </c>
      <c r="AD79" s="13">
        <v>0</v>
      </c>
      <c r="AE79" s="13">
        <v>4693336</v>
      </c>
      <c r="AF79" s="13">
        <v>4693336</v>
      </c>
      <c r="AG79" s="16"/>
    </row>
    <row r="80" spans="1:33" ht="16.5" customHeight="1" x14ac:dyDescent="0.2">
      <c r="A80" s="15" t="s">
        <v>155</v>
      </c>
      <c r="B80" s="12" t="s">
        <v>156</v>
      </c>
      <c r="C80" s="13">
        <v>16266667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16266667</v>
      </c>
      <c r="J80" s="13">
        <v>16266667</v>
      </c>
      <c r="K80" s="13">
        <v>0</v>
      </c>
      <c r="L80" s="13">
        <v>0</v>
      </c>
      <c r="M80" s="13">
        <v>0</v>
      </c>
      <c r="N80" s="13">
        <v>0</v>
      </c>
      <c r="O80" s="13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13">
        <v>0</v>
      </c>
      <c r="AD80" s="13">
        <v>0</v>
      </c>
      <c r="AE80" s="13">
        <v>16266667</v>
      </c>
      <c r="AF80" s="13">
        <v>16266667</v>
      </c>
      <c r="AG80" s="16"/>
    </row>
    <row r="81" spans="1:33" ht="16.5" customHeight="1" x14ac:dyDescent="0.2">
      <c r="A81" s="15" t="s">
        <v>157</v>
      </c>
      <c r="B81" s="12" t="s">
        <v>158</v>
      </c>
      <c r="C81" s="13">
        <v>12000000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3">
        <v>12000000</v>
      </c>
      <c r="J81" s="13">
        <v>12000000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13">
        <v>0</v>
      </c>
      <c r="AD81" s="13">
        <v>0</v>
      </c>
      <c r="AE81" s="13">
        <v>12000000</v>
      </c>
      <c r="AF81" s="13">
        <v>12000000</v>
      </c>
      <c r="AG81" s="16"/>
    </row>
    <row r="82" spans="1:33" ht="16.5" customHeight="1" x14ac:dyDescent="0.2">
      <c r="A82" s="15" t="s">
        <v>159</v>
      </c>
      <c r="B82" s="12" t="s">
        <v>160</v>
      </c>
      <c r="C82" s="13">
        <v>50224407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8077670</v>
      </c>
      <c r="J82" s="13">
        <v>8077670</v>
      </c>
      <c r="K82" s="13">
        <v>1158835</v>
      </c>
      <c r="L82" s="13">
        <v>1158835</v>
      </c>
      <c r="M82" s="13">
        <v>5910835</v>
      </c>
      <c r="N82" s="13">
        <v>5910835</v>
      </c>
      <c r="O82" s="13">
        <v>1158835</v>
      </c>
      <c r="P82" s="13">
        <v>0</v>
      </c>
      <c r="Q82" s="13">
        <v>10188835</v>
      </c>
      <c r="R82" s="13">
        <v>0</v>
      </c>
      <c r="S82" s="13">
        <v>1158835</v>
      </c>
      <c r="T82" s="13">
        <v>0</v>
      </c>
      <c r="U82" s="13">
        <v>6158835</v>
      </c>
      <c r="V82" s="13">
        <v>0</v>
      </c>
      <c r="W82" s="13">
        <v>1158835</v>
      </c>
      <c r="X82" s="13">
        <v>0</v>
      </c>
      <c r="Y82" s="13">
        <v>5430835</v>
      </c>
      <c r="Z82" s="13">
        <v>0</v>
      </c>
      <c r="AA82" s="13">
        <v>1158835</v>
      </c>
      <c r="AB82" s="13">
        <v>0</v>
      </c>
      <c r="AC82" s="13">
        <v>8663222</v>
      </c>
      <c r="AD82" s="13">
        <v>0</v>
      </c>
      <c r="AE82" s="13">
        <v>50224407</v>
      </c>
      <c r="AF82" s="13">
        <v>15147340</v>
      </c>
      <c r="AG82" s="16"/>
    </row>
    <row r="83" spans="1:33" ht="16.5" customHeight="1" x14ac:dyDescent="0.2">
      <c r="A83" s="15" t="s">
        <v>161</v>
      </c>
      <c r="B83" s="12" t="s">
        <v>162</v>
      </c>
      <c r="C83" s="13">
        <v>3173333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3173333</v>
      </c>
      <c r="J83" s="13">
        <v>3173333</v>
      </c>
      <c r="K83" s="13">
        <v>0</v>
      </c>
      <c r="L83" s="13">
        <v>0</v>
      </c>
      <c r="M83" s="13">
        <v>0</v>
      </c>
      <c r="N83" s="13">
        <v>0</v>
      </c>
      <c r="O83" s="13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13">
        <v>0</v>
      </c>
      <c r="AD83" s="13">
        <v>0</v>
      </c>
      <c r="AE83" s="13">
        <v>3173333</v>
      </c>
      <c r="AF83" s="13">
        <v>3173333</v>
      </c>
      <c r="AG83" s="16"/>
    </row>
    <row r="84" spans="1:33" ht="16.5" customHeight="1" x14ac:dyDescent="0.2">
      <c r="A84" s="15" t="s">
        <v>132</v>
      </c>
      <c r="B84" s="12" t="s">
        <v>133</v>
      </c>
      <c r="C84" s="13">
        <v>3250000</v>
      </c>
      <c r="D84" s="13">
        <v>0</v>
      </c>
      <c r="E84" s="13">
        <v>0</v>
      </c>
      <c r="F84" s="13">
        <v>0</v>
      </c>
      <c r="G84" s="13">
        <v>0</v>
      </c>
      <c r="H84" s="13">
        <v>0</v>
      </c>
      <c r="I84" s="13">
        <v>3250000</v>
      </c>
      <c r="J84" s="13">
        <v>3250000</v>
      </c>
      <c r="K84" s="13">
        <v>0</v>
      </c>
      <c r="L84" s="13">
        <v>0</v>
      </c>
      <c r="M84" s="13">
        <v>0</v>
      </c>
      <c r="N84" s="13">
        <v>0</v>
      </c>
      <c r="O84" s="13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13">
        <v>0</v>
      </c>
      <c r="AD84" s="13">
        <v>0</v>
      </c>
      <c r="AE84" s="13">
        <v>3250000</v>
      </c>
      <c r="AF84" s="13">
        <v>3250000</v>
      </c>
      <c r="AG84" s="16"/>
    </row>
    <row r="85" spans="1:33" ht="16.5" customHeight="1" x14ac:dyDescent="0.2">
      <c r="A85" s="15" t="s">
        <v>134</v>
      </c>
      <c r="B85" s="12" t="s">
        <v>135</v>
      </c>
      <c r="C85" s="13">
        <v>570720146</v>
      </c>
      <c r="D85" s="13">
        <v>0</v>
      </c>
      <c r="E85" s="13">
        <v>0</v>
      </c>
      <c r="F85" s="13">
        <v>0</v>
      </c>
      <c r="G85" s="13">
        <v>0</v>
      </c>
      <c r="H85" s="13">
        <v>0</v>
      </c>
      <c r="I85" s="13">
        <v>134670020</v>
      </c>
      <c r="J85" s="13">
        <v>77905020</v>
      </c>
      <c r="K85" s="13">
        <v>302982060</v>
      </c>
      <c r="L85" s="13">
        <v>302982060</v>
      </c>
      <c r="M85" s="13">
        <v>189833066</v>
      </c>
      <c r="N85" s="13">
        <v>189833066</v>
      </c>
      <c r="O85" s="13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13">
        <v>0</v>
      </c>
      <c r="AD85" s="13">
        <v>0</v>
      </c>
      <c r="AE85" s="13">
        <v>570720146</v>
      </c>
      <c r="AF85" s="13">
        <v>570720146</v>
      </c>
      <c r="AG85" s="16"/>
    </row>
    <row r="86" spans="1:33" ht="16.5" customHeight="1" x14ac:dyDescent="0.2">
      <c r="A86" s="15" t="s">
        <v>136</v>
      </c>
      <c r="B86" s="12" t="s">
        <v>135</v>
      </c>
      <c r="C86" s="13">
        <v>191376504</v>
      </c>
      <c r="D86" s="13">
        <v>0</v>
      </c>
      <c r="E86" s="13">
        <v>0</v>
      </c>
      <c r="F86" s="13">
        <v>31805996</v>
      </c>
      <c r="G86" s="13">
        <v>0</v>
      </c>
      <c r="H86" s="13">
        <v>0</v>
      </c>
      <c r="I86" s="13">
        <v>1375600</v>
      </c>
      <c r="J86" s="13">
        <v>1375600</v>
      </c>
      <c r="K86" s="13">
        <v>0</v>
      </c>
      <c r="L86" s="13">
        <v>0</v>
      </c>
      <c r="M86" s="13">
        <v>39404870</v>
      </c>
      <c r="N86" s="13">
        <v>39404870</v>
      </c>
      <c r="O86" s="13">
        <v>118790038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13">
        <v>0</v>
      </c>
      <c r="AD86" s="13">
        <v>0</v>
      </c>
      <c r="AE86" s="13">
        <v>191376504</v>
      </c>
      <c r="AF86" s="13">
        <v>40780470</v>
      </c>
      <c r="AG86" s="16"/>
    </row>
    <row r="87" spans="1:33" ht="16.5" customHeight="1" x14ac:dyDescent="0.2">
      <c r="A87" s="15" t="s">
        <v>138</v>
      </c>
      <c r="B87" s="12" t="s">
        <v>139</v>
      </c>
      <c r="C87" s="13">
        <v>1617516756</v>
      </c>
      <c r="D87" s="13">
        <v>0</v>
      </c>
      <c r="E87" s="13">
        <v>0</v>
      </c>
      <c r="F87" s="13">
        <v>0</v>
      </c>
      <c r="G87" s="13">
        <v>0</v>
      </c>
      <c r="H87" s="13">
        <v>0</v>
      </c>
      <c r="I87" s="13">
        <v>85536096</v>
      </c>
      <c r="J87" s="13">
        <v>85536096</v>
      </c>
      <c r="K87" s="13">
        <v>49755681</v>
      </c>
      <c r="L87" s="13">
        <v>49755681</v>
      </c>
      <c r="M87" s="13">
        <v>1386899059</v>
      </c>
      <c r="N87" s="13">
        <v>1386899059</v>
      </c>
      <c r="O87" s="13">
        <v>51612708</v>
      </c>
      <c r="P87" s="13">
        <v>0</v>
      </c>
      <c r="Q87" s="13">
        <v>27496836</v>
      </c>
      <c r="R87" s="13">
        <v>0</v>
      </c>
      <c r="S87" s="13">
        <v>11238220</v>
      </c>
      <c r="T87" s="13">
        <v>0</v>
      </c>
      <c r="U87" s="13">
        <v>4978156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13">
        <v>0</v>
      </c>
      <c r="AD87" s="13">
        <v>0</v>
      </c>
      <c r="AE87" s="13">
        <v>1617516756</v>
      </c>
      <c r="AF87" s="13">
        <v>1522190836</v>
      </c>
      <c r="AG87" s="16"/>
    </row>
    <row r="88" spans="1:33" ht="16.5" customHeight="1" x14ac:dyDescent="0.2">
      <c r="A88" s="15" t="s">
        <v>142</v>
      </c>
      <c r="B88" s="12" t="s">
        <v>143</v>
      </c>
      <c r="C88" s="13">
        <v>339524956</v>
      </c>
      <c r="D88" s="13">
        <v>0</v>
      </c>
      <c r="E88" s="13">
        <v>0</v>
      </c>
      <c r="F88" s="13">
        <v>3</v>
      </c>
      <c r="G88" s="13">
        <v>0</v>
      </c>
      <c r="H88" s="13">
        <v>0</v>
      </c>
      <c r="I88" s="13">
        <v>28091778</v>
      </c>
      <c r="J88" s="13">
        <v>28091775</v>
      </c>
      <c r="K88" s="13">
        <v>17927684</v>
      </c>
      <c r="L88" s="13">
        <v>17927684</v>
      </c>
      <c r="M88" s="13">
        <v>23850060</v>
      </c>
      <c r="N88" s="13">
        <v>23850060</v>
      </c>
      <c r="O88" s="13">
        <v>147887500</v>
      </c>
      <c r="P88" s="13">
        <v>0</v>
      </c>
      <c r="Q88" s="13">
        <v>59662860</v>
      </c>
      <c r="R88" s="13">
        <v>0</v>
      </c>
      <c r="S88" s="13">
        <v>31280302</v>
      </c>
      <c r="T88" s="13">
        <v>0</v>
      </c>
      <c r="U88" s="13">
        <v>22240775</v>
      </c>
      <c r="V88" s="13">
        <v>0</v>
      </c>
      <c r="W88" s="13">
        <v>7250000</v>
      </c>
      <c r="X88" s="13">
        <v>0</v>
      </c>
      <c r="Y88" s="13">
        <v>1333997</v>
      </c>
      <c r="Z88" s="13">
        <v>0</v>
      </c>
      <c r="AA88" s="13">
        <v>0</v>
      </c>
      <c r="AB88" s="13">
        <v>0</v>
      </c>
      <c r="AC88" s="13">
        <v>0</v>
      </c>
      <c r="AD88" s="13">
        <v>0</v>
      </c>
      <c r="AE88" s="13">
        <v>339524956</v>
      </c>
      <c r="AF88" s="13">
        <v>69869519</v>
      </c>
      <c r="AG88" s="16"/>
    </row>
    <row r="89" spans="1:33" ht="16.5" customHeight="1" x14ac:dyDescent="0.2">
      <c r="A89" s="15" t="s">
        <v>144</v>
      </c>
      <c r="B89" s="12" t="s">
        <v>145</v>
      </c>
      <c r="C89" s="13">
        <v>169646735</v>
      </c>
      <c r="D89" s="13">
        <v>0</v>
      </c>
      <c r="E89" s="13">
        <v>0</v>
      </c>
      <c r="F89" s="13">
        <v>24964596</v>
      </c>
      <c r="G89" s="13">
        <v>0</v>
      </c>
      <c r="H89" s="13">
        <v>0</v>
      </c>
      <c r="I89" s="13">
        <v>71667819</v>
      </c>
      <c r="J89" s="13">
        <v>71662227</v>
      </c>
      <c r="K89" s="13">
        <v>54198000</v>
      </c>
      <c r="L89" s="13">
        <v>54198000</v>
      </c>
      <c r="M89" s="13">
        <v>452590</v>
      </c>
      <c r="N89" s="13">
        <v>452590</v>
      </c>
      <c r="O89" s="13">
        <v>0</v>
      </c>
      <c r="P89" s="13">
        <v>0</v>
      </c>
      <c r="Q89" s="13">
        <v>18369322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13">
        <v>0</v>
      </c>
      <c r="AD89" s="13">
        <v>0</v>
      </c>
      <c r="AE89" s="13">
        <v>169646735</v>
      </c>
      <c r="AF89" s="13">
        <v>126312817</v>
      </c>
      <c r="AG89" s="16"/>
    </row>
    <row r="90" spans="1:33" ht="16.5" customHeight="1" x14ac:dyDescent="0.2">
      <c r="A90" s="15" t="s">
        <v>146</v>
      </c>
      <c r="B90" s="12" t="s">
        <v>147</v>
      </c>
      <c r="C90" s="13">
        <v>68004000</v>
      </c>
      <c r="D90" s="13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54200000</v>
      </c>
      <c r="N90" s="13">
        <v>54200000</v>
      </c>
      <c r="O90" s="13">
        <v>13804000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13">
        <v>0</v>
      </c>
      <c r="AD90" s="13">
        <v>0</v>
      </c>
      <c r="AE90" s="13">
        <v>68004000</v>
      </c>
      <c r="AF90" s="13">
        <v>54200000</v>
      </c>
      <c r="AG90" s="16"/>
    </row>
    <row r="91" spans="1:33" ht="16.5" customHeight="1" x14ac:dyDescent="0.2">
      <c r="A91" s="17"/>
      <c r="B91" s="18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6"/>
    </row>
    <row r="92" spans="1:33" ht="12.75" hidden="1" x14ac:dyDescent="0.2">
      <c r="A92" s="20"/>
      <c r="B92" s="18"/>
      <c r="C92" s="19"/>
      <c r="D92" s="19"/>
      <c r="E92" s="19"/>
      <c r="F92" s="19">
        <f t="shared" ref="F92:AF92" si="0">SUM(F8:F90)</f>
        <v>219283423</v>
      </c>
      <c r="G92" s="19">
        <f t="shared" si="0"/>
        <v>3031334758</v>
      </c>
      <c r="H92" s="19">
        <f t="shared" si="0"/>
        <v>3031334757</v>
      </c>
      <c r="I92" s="19">
        <f t="shared" si="0"/>
        <v>4772682072</v>
      </c>
      <c r="J92" s="19">
        <f t="shared" si="0"/>
        <v>4581824483</v>
      </c>
      <c r="K92" s="19">
        <f t="shared" si="0"/>
        <v>5758879931</v>
      </c>
      <c r="L92" s="19">
        <f t="shared" si="0"/>
        <v>5748344693</v>
      </c>
      <c r="M92" s="19">
        <f t="shared" si="0"/>
        <v>8110551233</v>
      </c>
      <c r="N92" s="19">
        <f t="shared" si="0"/>
        <v>8092660638</v>
      </c>
      <c r="O92" s="19">
        <f t="shared" si="0"/>
        <v>5932172836</v>
      </c>
      <c r="P92" s="19">
        <f t="shared" si="0"/>
        <v>0</v>
      </c>
      <c r="Q92" s="19">
        <f t="shared" si="0"/>
        <v>10105407455</v>
      </c>
      <c r="R92" s="19">
        <f t="shared" si="0"/>
        <v>0</v>
      </c>
      <c r="S92" s="19">
        <f t="shared" si="0"/>
        <v>6356443035</v>
      </c>
      <c r="T92" s="19">
        <f t="shared" si="0"/>
        <v>0</v>
      </c>
      <c r="U92" s="19">
        <f t="shared" si="0"/>
        <v>7270722200</v>
      </c>
      <c r="V92" s="19">
        <f t="shared" si="0"/>
        <v>0</v>
      </c>
      <c r="W92" s="19">
        <f t="shared" si="0"/>
        <v>6255609437</v>
      </c>
      <c r="X92" s="19">
        <f t="shared" si="0"/>
        <v>0</v>
      </c>
      <c r="Y92" s="19">
        <f t="shared" si="0"/>
        <v>6581883943</v>
      </c>
      <c r="Z92" s="19">
        <f t="shared" si="0"/>
        <v>0</v>
      </c>
      <c r="AA92" s="19">
        <f t="shared" si="0"/>
        <v>6132992297</v>
      </c>
      <c r="AB92" s="19">
        <f t="shared" si="0"/>
        <v>0</v>
      </c>
      <c r="AC92" s="19">
        <f t="shared" si="0"/>
        <v>14499970172</v>
      </c>
      <c r="AD92" s="19">
        <f t="shared" si="0"/>
        <v>0</v>
      </c>
      <c r="AE92" s="19">
        <f t="shared" si="0"/>
        <v>92033752590</v>
      </c>
      <c r="AF92" s="19">
        <f t="shared" si="0"/>
        <v>21454164571</v>
      </c>
      <c r="AG92" s="16"/>
    </row>
    <row r="93" spans="1:33" ht="16.5" hidden="1" customHeight="1" x14ac:dyDescent="0.2">
      <c r="A93" s="20"/>
      <c r="B93" s="18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21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6"/>
    </row>
    <row r="94" spans="1:33" ht="16.5" hidden="1" customHeight="1" x14ac:dyDescent="0.2">
      <c r="A94" s="20"/>
      <c r="B94" s="18"/>
      <c r="H94" s="14">
        <f>+G92-H92</f>
        <v>1</v>
      </c>
      <c r="J94" s="14">
        <f>+I92-J92</f>
        <v>190857589</v>
      </c>
      <c r="L94" s="14">
        <f>+K92-L92</f>
        <v>10535238</v>
      </c>
      <c r="N94" s="14">
        <f>+M92-N92</f>
        <v>17890595</v>
      </c>
      <c r="P94" s="14">
        <f>+O92-P92</f>
        <v>5932172836</v>
      </c>
      <c r="R94" s="14">
        <f>+Q92-R92</f>
        <v>10105407455</v>
      </c>
      <c r="T94" s="14">
        <f>+S92-T92</f>
        <v>6356443035</v>
      </c>
      <c r="V94" s="14">
        <f>+U92-V92</f>
        <v>7270722200</v>
      </c>
      <c r="X94" s="14">
        <f>+W92-X92</f>
        <v>6255609437</v>
      </c>
      <c r="Z94" s="14">
        <f>+Y92-Z92</f>
        <v>6581883943</v>
      </c>
      <c r="AB94" s="14">
        <f>+AA92-AB92</f>
        <v>6132992297</v>
      </c>
      <c r="AD94" s="14">
        <f>+AC92-AD92</f>
        <v>14499970172</v>
      </c>
      <c r="AG94" s="16"/>
    </row>
    <row r="95" spans="1:33" ht="16.5" customHeight="1" x14ac:dyDescent="0.2">
      <c r="A95" t="s">
        <v>163</v>
      </c>
      <c r="AG95" s="16"/>
    </row>
    <row r="96" spans="1:33" ht="16.5" customHeight="1" x14ac:dyDescent="0.2">
      <c r="A96" s="22" t="s">
        <v>164</v>
      </c>
      <c r="AG96" s="16"/>
    </row>
    <row r="97" spans="1:33" ht="16.5" customHeight="1" x14ac:dyDescent="0.2">
      <c r="A97" s="22" t="s">
        <v>165</v>
      </c>
      <c r="AG97" s="16"/>
    </row>
    <row r="98" spans="1:33" ht="16.5" customHeight="1" x14ac:dyDescent="0.2">
      <c r="A98" s="22" t="s">
        <v>166</v>
      </c>
      <c r="AG98" s="16"/>
    </row>
    <row r="99" spans="1:33" ht="16.5" customHeight="1" x14ac:dyDescent="0.2">
      <c r="A99" s="22"/>
      <c r="AG99" s="16"/>
    </row>
    <row r="100" spans="1:33" ht="16.5" customHeight="1" x14ac:dyDescent="0.2">
      <c r="A100" s="23" t="s">
        <v>167</v>
      </c>
      <c r="AG100" s="16"/>
    </row>
  </sheetData>
  <mergeCells count="3">
    <mergeCell ref="B1:AF1"/>
    <mergeCell ref="B2:AF2"/>
    <mergeCell ref="B3:AF3"/>
  </mergeCells>
  <printOptions horizontalCentered="1"/>
  <pageMargins left="0.43307086614173229" right="0.47244094488188981" top="0.51181102362204722" bottom="0.62992125984251968" header="0" footer="0"/>
  <pageSetup paperSize="14" scale="75" fitToHeight="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PAC_2017_VIGENCIA_Y_RESERVAS</vt:lpstr>
      <vt:lpstr>PAC_2017_VIGENCIA_Y_RESERVAS!Área_de_impresión</vt:lpstr>
      <vt:lpstr>PAC_2017_VIGENCIA_Y_RESERVAS!Títulos_a_imprimir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Liliana Lucero Campana</dc:creator>
  <cp:lastModifiedBy>Claudia Liliana Lucero Campana</cp:lastModifiedBy>
  <dcterms:created xsi:type="dcterms:W3CDTF">2017-05-02T15:44:37Z</dcterms:created>
  <dcterms:modified xsi:type="dcterms:W3CDTF">2017-05-02T15:45:25Z</dcterms:modified>
</cp:coreProperties>
</file>