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gobiernobogota-my.sharepoint.com/personal/ligia_sanchez_gobiernobogota_gov_co/Documents/ab_Planeacion Antonio Nariño/Planeacion Distrital/Rendicion de cuentas/Vigencia_2024/"/>
    </mc:Choice>
  </mc:AlternateContent>
  <xr:revisionPtr revIDLastSave="84" documentId="8_{8F0B6C3F-D2A6-4AD7-A624-9978A1708BE8}" xr6:coauthVersionLast="47" xr6:coauthVersionMax="47" xr10:uidLastSave="{CAD10A67-E742-4D0B-A490-F5122C151328}"/>
  <bookViews>
    <workbookView xWindow="-120" yWindow="-120" windowWidth="21840" windowHeight="13140" firstSheet="1" activeTab="1" xr2:uid="{00000000-000D-0000-FFFF-FFFF00000000}"/>
  </bookViews>
  <sheets>
    <sheet name="Hoja1" sheetId="6" state="hidden" r:id="rId1"/>
    <sheet name="2024" sheetId="3" r:id="rId2"/>
  </sheets>
  <definedNames>
    <definedName name="_xlnm._FilterDatabase" localSheetId="1" hidden="1">'2024'!$A$1:$CK$627</definedName>
    <definedName name="incBuyerDossierDetaillnkRequestReference">'2024'!#REF!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24" i="3" l="1"/>
  <c r="O624" i="3" s="1"/>
  <c r="P625" i="3"/>
  <c r="O625" i="3" s="1"/>
  <c r="P626" i="3"/>
  <c r="O626" i="3" s="1"/>
  <c r="P627" i="3"/>
  <c r="O627" i="3" s="1"/>
  <c r="P617" i="3"/>
  <c r="O617" i="3" s="1"/>
  <c r="P616" i="3"/>
  <c r="O616" i="3" s="1"/>
  <c r="P615" i="3"/>
  <c r="O615" i="3" s="1"/>
  <c r="P614" i="3"/>
  <c r="O614" i="3" s="1"/>
  <c r="P613" i="3"/>
  <c r="O613" i="3" s="1"/>
  <c r="P612" i="3"/>
  <c r="O612" i="3" s="1"/>
  <c r="P611" i="3"/>
  <c r="O611" i="3" s="1"/>
  <c r="P610" i="3"/>
  <c r="O610" i="3" s="1"/>
  <c r="P609" i="3"/>
  <c r="O609" i="3" s="1"/>
  <c r="P608" i="3"/>
  <c r="O608" i="3" s="1"/>
  <c r="P607" i="3"/>
  <c r="O607" i="3" s="1"/>
  <c r="P606" i="3"/>
  <c r="O606" i="3" s="1"/>
  <c r="P605" i="3"/>
  <c r="O605" i="3" s="1"/>
  <c r="P604" i="3"/>
  <c r="O604" i="3" s="1"/>
  <c r="P603" i="3"/>
  <c r="O603" i="3" s="1"/>
  <c r="P602" i="3"/>
  <c r="O602" i="3" s="1"/>
  <c r="P601" i="3"/>
  <c r="O601" i="3" s="1"/>
  <c r="P600" i="3"/>
  <c r="O600" i="3" s="1"/>
  <c r="P599" i="3"/>
  <c r="O599" i="3" s="1"/>
  <c r="P598" i="3"/>
  <c r="O598" i="3" s="1"/>
  <c r="P597" i="3"/>
  <c r="O597" i="3" s="1"/>
  <c r="P596" i="3"/>
  <c r="O596" i="3" s="1"/>
  <c r="P595" i="3"/>
  <c r="O595" i="3" s="1"/>
  <c r="P594" i="3"/>
  <c r="O594" i="3" s="1"/>
  <c r="P593" i="3"/>
  <c r="O593" i="3" s="1"/>
  <c r="P592" i="3"/>
  <c r="O592" i="3" s="1"/>
  <c r="P591" i="3"/>
  <c r="O591" i="3" s="1"/>
  <c r="P590" i="3"/>
  <c r="O590" i="3" s="1"/>
  <c r="P588" i="3"/>
  <c r="O588" i="3" s="1"/>
  <c r="P587" i="3"/>
  <c r="O587" i="3" s="1"/>
  <c r="P586" i="3"/>
  <c r="O586" i="3" s="1"/>
  <c r="P585" i="3"/>
  <c r="O585" i="3" s="1"/>
  <c r="P584" i="3"/>
  <c r="O584" i="3" s="1"/>
  <c r="P578" i="3"/>
  <c r="O578" i="3" s="1"/>
  <c r="P572" i="3"/>
  <c r="O572" i="3" s="1"/>
  <c r="P589" i="3"/>
  <c r="O589" i="3" s="1"/>
  <c r="P582" i="3"/>
  <c r="O582" i="3" s="1"/>
  <c r="P583" i="3"/>
  <c r="O583" i="3" s="1"/>
  <c r="P581" i="3"/>
  <c r="O581" i="3" s="1"/>
  <c r="P580" i="3"/>
  <c r="O580" i="3" s="1"/>
  <c r="P579" i="3"/>
  <c r="O579" i="3" s="1"/>
  <c r="P577" i="3"/>
  <c r="O577" i="3" s="1"/>
  <c r="P576" i="3"/>
  <c r="O576" i="3" s="1"/>
  <c r="P575" i="3"/>
  <c r="O575" i="3" s="1"/>
  <c r="P574" i="3"/>
  <c r="O574" i="3" s="1"/>
  <c r="P573" i="3"/>
  <c r="O573" i="3" s="1"/>
  <c r="P571" i="3"/>
  <c r="O571" i="3" s="1"/>
  <c r="P570" i="3"/>
  <c r="O570" i="3" s="1"/>
  <c r="P569" i="3"/>
  <c r="O569" i="3" s="1"/>
  <c r="P568" i="3"/>
  <c r="O568" i="3" s="1"/>
  <c r="P567" i="3"/>
  <c r="O567" i="3" s="1"/>
  <c r="P566" i="3"/>
  <c r="O566" i="3" s="1"/>
  <c r="P565" i="3"/>
  <c r="O565" i="3" s="1"/>
  <c r="P564" i="3"/>
  <c r="O564" i="3" s="1"/>
  <c r="P563" i="3"/>
  <c r="O563" i="3" s="1"/>
  <c r="P562" i="3"/>
  <c r="O562" i="3" s="1"/>
  <c r="P561" i="3"/>
  <c r="O561" i="3" s="1"/>
  <c r="P560" i="3"/>
  <c r="O560" i="3" s="1"/>
  <c r="P559" i="3"/>
  <c r="O559" i="3" s="1"/>
  <c r="P558" i="3"/>
  <c r="O558" i="3" s="1"/>
  <c r="P557" i="3"/>
  <c r="O557" i="3" s="1"/>
  <c r="P556" i="3"/>
  <c r="O556" i="3" s="1"/>
  <c r="P555" i="3"/>
  <c r="O555" i="3" s="1"/>
  <c r="P554" i="3"/>
  <c r="O554" i="3" s="1"/>
  <c r="P553" i="3"/>
  <c r="O553" i="3" s="1"/>
  <c r="P552" i="3"/>
  <c r="O552" i="3" s="1"/>
  <c r="P551" i="3"/>
  <c r="O551" i="3" s="1"/>
  <c r="P550" i="3"/>
  <c r="O550" i="3" s="1"/>
  <c r="P549" i="3"/>
  <c r="O549" i="3" s="1"/>
  <c r="P548" i="3"/>
  <c r="O548" i="3" s="1"/>
  <c r="P547" i="3"/>
  <c r="O547" i="3" s="1"/>
  <c r="P546" i="3"/>
  <c r="O546" i="3" s="1"/>
  <c r="P545" i="3"/>
  <c r="O545" i="3" s="1"/>
  <c r="P544" i="3"/>
  <c r="O544" i="3" s="1"/>
  <c r="P543" i="3"/>
  <c r="O543" i="3" s="1"/>
  <c r="P542" i="3"/>
  <c r="O542" i="3" s="1"/>
  <c r="P541" i="3"/>
  <c r="O541" i="3" s="1"/>
  <c r="P540" i="3"/>
  <c r="O540" i="3" s="1"/>
  <c r="P539" i="3"/>
  <c r="O539" i="3" s="1"/>
  <c r="P538" i="3"/>
  <c r="O538" i="3" s="1"/>
  <c r="P537" i="3"/>
  <c r="O537" i="3" s="1"/>
  <c r="P536" i="3"/>
  <c r="O536" i="3" s="1"/>
  <c r="P535" i="3"/>
  <c r="O535" i="3" s="1"/>
  <c r="P534" i="3"/>
  <c r="O534" i="3" s="1"/>
  <c r="P533" i="3"/>
  <c r="O533" i="3" s="1"/>
  <c r="P532" i="3"/>
  <c r="O532" i="3" s="1"/>
  <c r="P531" i="3"/>
  <c r="O531" i="3" s="1"/>
  <c r="P530" i="3"/>
  <c r="O530" i="3" s="1"/>
  <c r="P529" i="3"/>
  <c r="O529" i="3" s="1"/>
  <c r="P528" i="3"/>
  <c r="O528" i="3" s="1"/>
  <c r="P527" i="3"/>
  <c r="O527" i="3" s="1"/>
  <c r="P526" i="3"/>
  <c r="O526" i="3" s="1"/>
  <c r="P525" i="3"/>
  <c r="O525" i="3" s="1"/>
  <c r="P524" i="3"/>
  <c r="O524" i="3" s="1"/>
  <c r="P523" i="3"/>
  <c r="O523" i="3" s="1"/>
  <c r="P522" i="3"/>
  <c r="O522" i="3" s="1"/>
  <c r="P521" i="3"/>
  <c r="O521" i="3" s="1"/>
  <c r="P520" i="3"/>
  <c r="O520" i="3" s="1"/>
  <c r="P519" i="3"/>
  <c r="O519" i="3" s="1"/>
  <c r="P518" i="3"/>
  <c r="O518" i="3" s="1"/>
  <c r="P517" i="3"/>
  <c r="O517" i="3" s="1"/>
  <c r="P516" i="3"/>
  <c r="O516" i="3" s="1"/>
  <c r="P515" i="3"/>
  <c r="O515" i="3" s="1"/>
  <c r="P514" i="3"/>
  <c r="O514" i="3" s="1"/>
  <c r="P513" i="3"/>
  <c r="O513" i="3" s="1"/>
  <c r="P512" i="3"/>
  <c r="O512" i="3" s="1"/>
  <c r="P511" i="3"/>
  <c r="O511" i="3" s="1"/>
  <c r="P510" i="3"/>
  <c r="O510" i="3" s="1"/>
  <c r="P509" i="3"/>
  <c r="O509" i="3" s="1"/>
  <c r="P508" i="3"/>
  <c r="O508" i="3" s="1"/>
  <c r="P507" i="3"/>
  <c r="O507" i="3" s="1"/>
  <c r="P506" i="3"/>
  <c r="O506" i="3" s="1"/>
  <c r="P505" i="3"/>
  <c r="O505" i="3" s="1"/>
  <c r="P386" i="3"/>
  <c r="O386" i="3" s="1"/>
  <c r="P385" i="3"/>
  <c r="O385" i="3" s="1"/>
  <c r="P333" i="3"/>
  <c r="O333" i="3" s="1"/>
  <c r="P504" i="3"/>
  <c r="O504" i="3" s="1"/>
  <c r="P503" i="3"/>
  <c r="O503" i="3" s="1"/>
  <c r="P502" i="3"/>
  <c r="O502" i="3" s="1"/>
  <c r="P501" i="3"/>
  <c r="O501" i="3" s="1"/>
  <c r="P500" i="3"/>
  <c r="O500" i="3" s="1"/>
  <c r="P499" i="3"/>
  <c r="O499" i="3" s="1"/>
  <c r="P498" i="3"/>
  <c r="O498" i="3" s="1"/>
  <c r="P497" i="3"/>
  <c r="O497" i="3" s="1"/>
  <c r="P496" i="3"/>
  <c r="O496" i="3" s="1"/>
  <c r="P495" i="3"/>
  <c r="O495" i="3" s="1"/>
  <c r="P494" i="3"/>
  <c r="O494" i="3" s="1"/>
  <c r="P493" i="3"/>
  <c r="O493" i="3" s="1"/>
  <c r="P492" i="3"/>
  <c r="O492" i="3" s="1"/>
  <c r="P491" i="3"/>
  <c r="O491" i="3" s="1"/>
  <c r="P490" i="3"/>
  <c r="O490" i="3" s="1"/>
  <c r="P489" i="3"/>
  <c r="O489" i="3" s="1"/>
  <c r="P488" i="3"/>
  <c r="O488" i="3" s="1"/>
  <c r="P487" i="3"/>
  <c r="O487" i="3" s="1"/>
  <c r="P485" i="3"/>
  <c r="O485" i="3" s="1"/>
  <c r="P486" i="3"/>
  <c r="O486" i="3" s="1"/>
  <c r="P484" i="3"/>
  <c r="O484" i="3" s="1"/>
  <c r="P483" i="3"/>
  <c r="O483" i="3" s="1"/>
  <c r="P482" i="3"/>
  <c r="O482" i="3" s="1"/>
  <c r="P481" i="3"/>
  <c r="O481" i="3" s="1"/>
  <c r="P480" i="3"/>
  <c r="O480" i="3" s="1"/>
  <c r="P479" i="3"/>
  <c r="O479" i="3" s="1"/>
  <c r="P478" i="3"/>
  <c r="O478" i="3" s="1"/>
  <c r="P477" i="3"/>
  <c r="O477" i="3" s="1"/>
  <c r="P476" i="3"/>
  <c r="O476" i="3" s="1"/>
  <c r="P475" i="3"/>
  <c r="O475" i="3" s="1"/>
  <c r="P474" i="3"/>
  <c r="O474" i="3" s="1"/>
  <c r="P473" i="3"/>
  <c r="O473" i="3" s="1"/>
  <c r="P472" i="3"/>
  <c r="O472" i="3" s="1"/>
  <c r="P471" i="3"/>
  <c r="O471" i="3" s="1"/>
  <c r="P470" i="3"/>
  <c r="O470" i="3" s="1"/>
  <c r="P469" i="3"/>
  <c r="O469" i="3" s="1"/>
  <c r="P468" i="3"/>
  <c r="O468" i="3" s="1"/>
  <c r="P467" i="3"/>
  <c r="O467" i="3" s="1"/>
  <c r="P466" i="3"/>
  <c r="O466" i="3" s="1"/>
  <c r="P465" i="3"/>
  <c r="O465" i="3" s="1"/>
  <c r="P464" i="3"/>
  <c r="O464" i="3" s="1"/>
  <c r="P463" i="3"/>
  <c r="O463" i="3" s="1"/>
  <c r="P462" i="3"/>
  <c r="O462" i="3" s="1"/>
  <c r="P461" i="3"/>
  <c r="O461" i="3" s="1"/>
  <c r="P460" i="3"/>
  <c r="O460" i="3" s="1"/>
  <c r="P459" i="3"/>
  <c r="O459" i="3" s="1"/>
  <c r="P458" i="3"/>
  <c r="O458" i="3" s="1"/>
  <c r="P457" i="3"/>
  <c r="O457" i="3" s="1"/>
  <c r="P456" i="3"/>
  <c r="O456" i="3" s="1"/>
  <c r="P455" i="3"/>
  <c r="O455" i="3" s="1"/>
  <c r="P454" i="3"/>
  <c r="O454" i="3" s="1"/>
  <c r="P453" i="3"/>
  <c r="O453" i="3" s="1"/>
  <c r="P452" i="3"/>
  <c r="O452" i="3" s="1"/>
  <c r="P451" i="3"/>
  <c r="O451" i="3" s="1"/>
  <c r="P450" i="3"/>
  <c r="O450" i="3" s="1"/>
  <c r="P449" i="3"/>
  <c r="O449" i="3" s="1"/>
  <c r="P448" i="3"/>
  <c r="O448" i="3" s="1"/>
  <c r="P447" i="3"/>
  <c r="O447" i="3" s="1"/>
  <c r="P446" i="3"/>
  <c r="O446" i="3" s="1"/>
  <c r="P445" i="3"/>
  <c r="O445" i="3" s="1"/>
  <c r="P444" i="3"/>
  <c r="O444" i="3" s="1"/>
  <c r="P443" i="3"/>
  <c r="O443" i="3" s="1"/>
  <c r="P442" i="3"/>
  <c r="O442" i="3" s="1"/>
  <c r="P441" i="3"/>
  <c r="O441" i="3" s="1"/>
  <c r="P440" i="3"/>
  <c r="O440" i="3" s="1"/>
  <c r="P439" i="3"/>
  <c r="O439" i="3" s="1"/>
  <c r="P438" i="3"/>
  <c r="O438" i="3" s="1"/>
  <c r="P437" i="3"/>
  <c r="O437" i="3" s="1"/>
  <c r="P436" i="3"/>
  <c r="O436" i="3" s="1"/>
  <c r="P435" i="3"/>
  <c r="O435" i="3" s="1"/>
  <c r="P434" i="3"/>
  <c r="O434" i="3" s="1"/>
  <c r="P433" i="3"/>
  <c r="O433" i="3" s="1"/>
  <c r="P432" i="3"/>
  <c r="O432" i="3" s="1"/>
  <c r="P431" i="3"/>
  <c r="O431" i="3" s="1"/>
  <c r="P430" i="3"/>
  <c r="O430" i="3" s="1"/>
  <c r="P429" i="3"/>
  <c r="O429" i="3" s="1"/>
  <c r="P428" i="3"/>
  <c r="O428" i="3" s="1"/>
  <c r="P427" i="3"/>
  <c r="O427" i="3" s="1"/>
  <c r="P426" i="3"/>
  <c r="O426" i="3" s="1"/>
  <c r="P425" i="3"/>
  <c r="O425" i="3" s="1"/>
  <c r="P424" i="3"/>
  <c r="O424" i="3" s="1"/>
  <c r="P423" i="3"/>
  <c r="O423" i="3" s="1"/>
  <c r="P422" i="3"/>
  <c r="O422" i="3" s="1"/>
  <c r="P421" i="3"/>
  <c r="O421" i="3" s="1"/>
  <c r="P420" i="3"/>
  <c r="O420" i="3" s="1"/>
  <c r="P419" i="3"/>
  <c r="O419" i="3" s="1"/>
  <c r="P418" i="3"/>
  <c r="O418" i="3" s="1"/>
  <c r="P417" i="3"/>
  <c r="O417" i="3" s="1"/>
  <c r="P416" i="3"/>
  <c r="O416" i="3" s="1"/>
  <c r="P415" i="3"/>
  <c r="O415" i="3" s="1"/>
  <c r="P414" i="3"/>
  <c r="O414" i="3" s="1"/>
  <c r="P413" i="3"/>
  <c r="O413" i="3" s="1"/>
  <c r="P412" i="3"/>
  <c r="O412" i="3" s="1"/>
  <c r="P411" i="3"/>
  <c r="O411" i="3" s="1"/>
  <c r="P410" i="3"/>
  <c r="O410" i="3" s="1"/>
  <c r="P409" i="3"/>
  <c r="O409" i="3" s="1"/>
  <c r="P408" i="3"/>
  <c r="O408" i="3" s="1"/>
  <c r="P407" i="3"/>
  <c r="O407" i="3" s="1"/>
  <c r="P406" i="3"/>
  <c r="O406" i="3" s="1"/>
  <c r="P405" i="3"/>
  <c r="O405" i="3" s="1"/>
  <c r="P404" i="3"/>
  <c r="O404" i="3" s="1"/>
  <c r="P403" i="3"/>
  <c r="O403" i="3" s="1"/>
  <c r="P402" i="3"/>
  <c r="O402" i="3" s="1"/>
  <c r="P401" i="3"/>
  <c r="O401" i="3" s="1"/>
  <c r="P400" i="3"/>
  <c r="O400" i="3" s="1"/>
  <c r="P399" i="3"/>
  <c r="O399" i="3" s="1"/>
  <c r="P398" i="3"/>
  <c r="O398" i="3" s="1"/>
  <c r="P397" i="3"/>
  <c r="O397" i="3" s="1"/>
  <c r="P396" i="3"/>
  <c r="O396" i="3" s="1"/>
  <c r="P395" i="3"/>
  <c r="O395" i="3" s="1"/>
  <c r="P394" i="3"/>
  <c r="O394" i="3" s="1"/>
  <c r="P393" i="3"/>
  <c r="O393" i="3" s="1"/>
  <c r="P392" i="3"/>
  <c r="O392" i="3" s="1"/>
  <c r="P391" i="3"/>
  <c r="O391" i="3" s="1"/>
  <c r="P390" i="3"/>
  <c r="O390" i="3" s="1"/>
  <c r="P389" i="3"/>
  <c r="O389" i="3" s="1"/>
  <c r="P388" i="3"/>
  <c r="O388" i="3" s="1"/>
  <c r="P387" i="3"/>
  <c r="O387" i="3" s="1"/>
  <c r="P340" i="3"/>
  <c r="O340" i="3" s="1"/>
  <c r="P384" i="3"/>
  <c r="O384" i="3" s="1"/>
  <c r="P383" i="3"/>
  <c r="O383" i="3" s="1"/>
  <c r="P382" i="3"/>
  <c r="O382" i="3" s="1"/>
  <c r="P381" i="3"/>
  <c r="O381" i="3" s="1"/>
  <c r="P380" i="3"/>
  <c r="O380" i="3" s="1"/>
  <c r="P379" i="3"/>
  <c r="O379" i="3" s="1"/>
  <c r="P378" i="3"/>
  <c r="O378" i="3" s="1"/>
  <c r="P377" i="3"/>
  <c r="O377" i="3" s="1"/>
  <c r="P376" i="3"/>
  <c r="O376" i="3" s="1"/>
  <c r="P375" i="3"/>
  <c r="O375" i="3" s="1"/>
  <c r="P374" i="3"/>
  <c r="O374" i="3" s="1"/>
  <c r="P373" i="3"/>
  <c r="O373" i="3" s="1"/>
  <c r="P372" i="3"/>
  <c r="O372" i="3" s="1"/>
  <c r="P371" i="3"/>
  <c r="O371" i="3" s="1"/>
  <c r="P370" i="3"/>
  <c r="O370" i="3" s="1"/>
  <c r="P369" i="3"/>
  <c r="O369" i="3" s="1"/>
  <c r="P368" i="3"/>
  <c r="O368" i="3" s="1"/>
  <c r="P367" i="3"/>
  <c r="O367" i="3" s="1"/>
  <c r="P363" i="3"/>
  <c r="O363" i="3" s="1"/>
  <c r="P362" i="3"/>
  <c r="O362" i="3" s="1"/>
  <c r="P353" i="3"/>
  <c r="O353" i="3" s="1"/>
  <c r="P366" i="3"/>
  <c r="O366" i="3" s="1"/>
  <c r="P365" i="3"/>
  <c r="O365" i="3" s="1"/>
  <c r="P364" i="3"/>
  <c r="O364" i="3" s="1"/>
  <c r="P361" i="3"/>
  <c r="O361" i="3" s="1"/>
  <c r="P360" i="3"/>
  <c r="O360" i="3" s="1"/>
  <c r="P359" i="3"/>
  <c r="O359" i="3" s="1"/>
  <c r="P358" i="3"/>
  <c r="O358" i="3" s="1"/>
  <c r="P357" i="3"/>
  <c r="O357" i="3" s="1"/>
  <c r="P356" i="3"/>
  <c r="O356" i="3" s="1"/>
  <c r="P355" i="3"/>
  <c r="O355" i="3" s="1"/>
  <c r="P354" i="3"/>
  <c r="O354" i="3" s="1"/>
  <c r="P352" i="3"/>
  <c r="O352" i="3" s="1"/>
  <c r="P351" i="3"/>
  <c r="O351" i="3" s="1"/>
  <c r="P350" i="3"/>
  <c r="O350" i="3" s="1"/>
  <c r="P347" i="3"/>
  <c r="O347" i="3" s="1"/>
  <c r="P349" i="3"/>
  <c r="O349" i="3" s="1"/>
  <c r="P348" i="3"/>
  <c r="O348" i="3" s="1"/>
  <c r="P346" i="3"/>
  <c r="O346" i="3" s="1"/>
  <c r="P345" i="3"/>
  <c r="O345" i="3" s="1"/>
  <c r="P344" i="3"/>
  <c r="O344" i="3" s="1"/>
  <c r="P343" i="3"/>
  <c r="O343" i="3" s="1"/>
  <c r="P342" i="3"/>
  <c r="O342" i="3" s="1"/>
  <c r="P341" i="3"/>
  <c r="O341" i="3" s="1"/>
  <c r="P339" i="3"/>
  <c r="O339" i="3" s="1"/>
  <c r="P338" i="3"/>
  <c r="O338" i="3" s="1"/>
  <c r="P337" i="3"/>
  <c r="O337" i="3" s="1"/>
  <c r="P336" i="3"/>
  <c r="O336" i="3" s="1"/>
  <c r="P335" i="3"/>
  <c r="O335" i="3" s="1"/>
  <c r="P334" i="3"/>
  <c r="O334" i="3" s="1"/>
  <c r="P332" i="3"/>
  <c r="O332" i="3" s="1"/>
  <c r="P331" i="3"/>
  <c r="O331" i="3" s="1"/>
  <c r="P330" i="3"/>
  <c r="O330" i="3" s="1"/>
  <c r="P329" i="3"/>
  <c r="O329" i="3" s="1"/>
  <c r="P326" i="3"/>
  <c r="O326" i="3" s="1"/>
  <c r="AQ194" i="3"/>
  <c r="P194" i="3"/>
  <c r="O194" i="3" s="1"/>
  <c r="P328" i="3"/>
  <c r="O328" i="3" s="1"/>
  <c r="P327" i="3"/>
  <c r="O327" i="3" s="1"/>
  <c r="P325" i="3"/>
  <c r="O325" i="3" s="1"/>
  <c r="P324" i="3"/>
  <c r="O324" i="3" s="1"/>
  <c r="P323" i="3"/>
  <c r="O323" i="3" s="1"/>
  <c r="P322" i="3"/>
  <c r="O322" i="3" s="1"/>
  <c r="P321" i="3"/>
  <c r="O321" i="3" s="1"/>
  <c r="P320" i="3"/>
  <c r="O320" i="3" s="1"/>
  <c r="P319" i="3"/>
  <c r="O319" i="3" s="1"/>
  <c r="P318" i="3"/>
  <c r="O318" i="3" s="1"/>
  <c r="P317" i="3"/>
  <c r="O317" i="3" s="1"/>
  <c r="P316" i="3"/>
  <c r="O316" i="3" s="1"/>
  <c r="P315" i="3"/>
  <c r="O315" i="3" s="1"/>
  <c r="P314" i="3"/>
  <c r="O314" i="3" s="1"/>
  <c r="P313" i="3"/>
  <c r="O313" i="3" s="1"/>
  <c r="P312" i="3"/>
  <c r="O312" i="3" s="1"/>
  <c r="P311" i="3"/>
  <c r="O311" i="3" s="1"/>
  <c r="P310" i="3"/>
  <c r="O310" i="3" s="1"/>
  <c r="P309" i="3"/>
  <c r="O309" i="3" s="1"/>
  <c r="P308" i="3"/>
  <c r="O308" i="3" s="1"/>
  <c r="P307" i="3"/>
  <c r="O307" i="3" s="1"/>
  <c r="P306" i="3"/>
  <c r="O306" i="3" s="1"/>
  <c r="P305" i="3"/>
  <c r="O305" i="3" s="1"/>
  <c r="P304" i="3"/>
  <c r="O304" i="3" s="1"/>
  <c r="P303" i="3"/>
  <c r="O303" i="3" s="1"/>
  <c r="P302" i="3"/>
  <c r="O302" i="3" s="1"/>
  <c r="P301" i="3"/>
  <c r="O301" i="3" s="1"/>
  <c r="P300" i="3"/>
  <c r="O300" i="3" s="1"/>
  <c r="P299" i="3"/>
  <c r="O299" i="3" s="1"/>
  <c r="P298" i="3"/>
  <c r="O298" i="3" s="1"/>
  <c r="P297" i="3"/>
  <c r="O297" i="3" s="1"/>
  <c r="P296" i="3"/>
  <c r="O296" i="3" s="1"/>
  <c r="P295" i="3"/>
  <c r="O295" i="3" s="1"/>
  <c r="P294" i="3"/>
  <c r="O294" i="3" s="1"/>
  <c r="P293" i="3"/>
  <c r="O293" i="3" s="1"/>
  <c r="P292" i="3"/>
  <c r="O292" i="3" s="1"/>
  <c r="P291" i="3"/>
  <c r="O291" i="3" s="1"/>
  <c r="P290" i="3"/>
  <c r="O290" i="3" s="1"/>
  <c r="P289" i="3"/>
  <c r="O289" i="3" s="1"/>
  <c r="P288" i="3"/>
  <c r="O288" i="3" s="1"/>
  <c r="P287" i="3"/>
  <c r="O287" i="3" s="1"/>
  <c r="P286" i="3"/>
  <c r="O286" i="3" s="1"/>
  <c r="P285" i="3"/>
  <c r="O285" i="3" s="1"/>
  <c r="P284" i="3"/>
  <c r="O284" i="3" s="1"/>
  <c r="P283" i="3"/>
  <c r="O283" i="3" s="1"/>
  <c r="P282" i="3"/>
  <c r="O282" i="3" s="1"/>
  <c r="P281" i="3"/>
  <c r="O281" i="3" s="1"/>
  <c r="P280" i="3"/>
  <c r="O280" i="3" s="1"/>
  <c r="P279" i="3"/>
  <c r="O279" i="3" s="1"/>
  <c r="P278" i="3"/>
  <c r="O278" i="3" s="1"/>
  <c r="P277" i="3"/>
  <c r="O277" i="3" s="1"/>
  <c r="P276" i="3"/>
  <c r="O276" i="3" s="1"/>
  <c r="P275" i="3"/>
  <c r="O275" i="3" s="1"/>
  <c r="P274" i="3"/>
  <c r="O274" i="3" s="1"/>
  <c r="P273" i="3"/>
  <c r="O273" i="3" s="1"/>
  <c r="P272" i="3"/>
  <c r="O272" i="3" s="1"/>
  <c r="P271" i="3"/>
  <c r="O271" i="3" s="1"/>
  <c r="P270" i="3"/>
  <c r="O270" i="3" s="1"/>
  <c r="P269" i="3"/>
  <c r="O269" i="3" s="1"/>
  <c r="P268" i="3"/>
  <c r="O268" i="3" s="1"/>
  <c r="P267" i="3"/>
  <c r="O267" i="3" s="1"/>
  <c r="P266" i="3"/>
  <c r="O266" i="3" s="1"/>
  <c r="P265" i="3"/>
  <c r="O265" i="3" s="1"/>
  <c r="P264" i="3"/>
  <c r="O264" i="3" s="1"/>
  <c r="P263" i="3"/>
  <c r="O263" i="3" s="1"/>
  <c r="P262" i="3"/>
  <c r="O262" i="3" s="1"/>
  <c r="P261" i="3"/>
  <c r="O261" i="3" s="1"/>
  <c r="P260" i="3"/>
  <c r="O260" i="3" s="1"/>
  <c r="P259" i="3"/>
  <c r="O259" i="3" s="1"/>
  <c r="P258" i="3"/>
  <c r="O258" i="3" s="1"/>
  <c r="P257" i="3"/>
  <c r="O257" i="3" s="1"/>
  <c r="P256" i="3"/>
  <c r="O256" i="3" s="1"/>
  <c r="P255" i="3"/>
  <c r="O255" i="3" s="1"/>
  <c r="P254" i="3"/>
  <c r="O254" i="3" s="1"/>
  <c r="P253" i="3"/>
  <c r="O253" i="3" s="1"/>
  <c r="P252" i="3"/>
  <c r="O252" i="3" s="1"/>
  <c r="P251" i="3"/>
  <c r="O251" i="3" s="1"/>
  <c r="P250" i="3"/>
  <c r="O250" i="3" s="1"/>
  <c r="P249" i="3"/>
  <c r="O249" i="3" s="1"/>
  <c r="P248" i="3"/>
  <c r="O248" i="3" s="1"/>
  <c r="P247" i="3"/>
  <c r="O247" i="3" s="1"/>
  <c r="P246" i="3"/>
  <c r="O246" i="3" s="1"/>
  <c r="P245" i="3"/>
  <c r="O245" i="3" s="1"/>
  <c r="P244" i="3"/>
  <c r="O244" i="3" s="1"/>
  <c r="P243" i="3"/>
  <c r="O243" i="3" s="1"/>
  <c r="P242" i="3"/>
  <c r="O242" i="3" s="1"/>
  <c r="P241" i="3"/>
  <c r="O241" i="3" s="1"/>
  <c r="P240" i="3"/>
  <c r="O240" i="3" s="1"/>
  <c r="P239" i="3"/>
  <c r="O239" i="3" s="1"/>
  <c r="P238" i="3"/>
  <c r="O238" i="3" s="1"/>
  <c r="P237" i="3"/>
  <c r="O237" i="3" s="1"/>
  <c r="P236" i="3"/>
  <c r="O236" i="3" s="1"/>
  <c r="P235" i="3"/>
  <c r="O235" i="3" s="1"/>
  <c r="P234" i="3"/>
  <c r="O234" i="3" s="1"/>
  <c r="P233" i="3"/>
  <c r="O233" i="3" s="1"/>
  <c r="P232" i="3"/>
  <c r="O232" i="3" s="1"/>
  <c r="P231" i="3"/>
  <c r="O231" i="3" s="1"/>
  <c r="P230" i="3"/>
  <c r="O230" i="3" s="1"/>
  <c r="P229" i="3"/>
  <c r="O229" i="3" s="1"/>
  <c r="P228" i="3"/>
  <c r="O228" i="3" s="1"/>
  <c r="P227" i="3"/>
  <c r="O227" i="3" s="1"/>
  <c r="P226" i="3"/>
  <c r="O226" i="3" s="1"/>
  <c r="P225" i="3"/>
  <c r="O225" i="3" s="1"/>
  <c r="P224" i="3"/>
  <c r="O224" i="3" s="1"/>
  <c r="P223" i="3"/>
  <c r="O223" i="3" s="1"/>
  <c r="P222" i="3"/>
  <c r="O222" i="3" s="1"/>
  <c r="P221" i="3"/>
  <c r="O221" i="3" s="1"/>
  <c r="P220" i="3"/>
  <c r="O220" i="3" s="1"/>
  <c r="P219" i="3"/>
  <c r="O219" i="3" s="1"/>
  <c r="P218" i="3"/>
  <c r="O218" i="3" s="1"/>
  <c r="P215" i="3"/>
  <c r="O215" i="3" s="1"/>
  <c r="P209" i="3"/>
  <c r="O209" i="3" s="1"/>
  <c r="P208" i="3"/>
  <c r="O208" i="3" s="1"/>
  <c r="P206" i="3"/>
  <c r="O206" i="3" s="1"/>
  <c r="P205" i="3"/>
  <c r="O205" i="3" s="1"/>
  <c r="P204" i="3"/>
  <c r="O204" i="3" s="1"/>
  <c r="P203" i="3"/>
  <c r="O203" i="3" s="1"/>
  <c r="AQ21" i="3"/>
  <c r="AQ22" i="3"/>
  <c r="AQ23" i="3"/>
  <c r="AQ24" i="3"/>
  <c r="AQ25" i="3"/>
  <c r="AQ26" i="3"/>
  <c r="AQ27" i="3"/>
  <c r="AQ28" i="3"/>
  <c r="AQ29" i="3"/>
  <c r="AQ30" i="3"/>
  <c r="AQ31" i="3"/>
  <c r="AQ32" i="3"/>
  <c r="AQ34" i="3"/>
  <c r="AQ36" i="3"/>
  <c r="AQ37" i="3"/>
  <c r="AQ38" i="3"/>
  <c r="AQ39" i="3"/>
  <c r="AQ40" i="3"/>
  <c r="AQ42" i="3"/>
  <c r="AQ43" i="3"/>
  <c r="AQ44" i="3"/>
  <c r="AQ45" i="3"/>
  <c r="AQ46" i="3"/>
  <c r="AQ47" i="3"/>
  <c r="AQ48" i="3"/>
  <c r="AQ49" i="3"/>
  <c r="AQ50" i="3"/>
  <c r="AQ51" i="3"/>
  <c r="AQ52" i="3"/>
  <c r="AQ53" i="3"/>
  <c r="AQ54" i="3"/>
  <c r="AQ55" i="3"/>
  <c r="AQ56" i="3"/>
  <c r="AQ57" i="3"/>
  <c r="AQ58" i="3"/>
  <c r="AQ59" i="3"/>
  <c r="AQ60" i="3"/>
  <c r="AQ61" i="3"/>
  <c r="AQ62" i="3"/>
  <c r="AQ63" i="3"/>
  <c r="AQ64" i="3"/>
  <c r="AQ65" i="3"/>
  <c r="AQ66" i="3"/>
  <c r="AQ67" i="3"/>
  <c r="AQ68" i="3"/>
  <c r="AQ69" i="3"/>
  <c r="AQ70" i="3"/>
  <c r="AQ71" i="3"/>
  <c r="AQ72" i="3"/>
  <c r="AQ73" i="3"/>
  <c r="AQ74" i="3"/>
  <c r="AQ75" i="3"/>
  <c r="AQ77" i="3"/>
  <c r="AQ78" i="3"/>
  <c r="AQ79" i="3"/>
  <c r="AQ80" i="3"/>
  <c r="AQ81" i="3"/>
  <c r="AQ82" i="3"/>
  <c r="AQ83" i="3"/>
  <c r="AQ84" i="3"/>
  <c r="AQ85" i="3"/>
  <c r="AQ86" i="3"/>
  <c r="AQ87" i="3"/>
  <c r="AQ88" i="3"/>
  <c r="AQ89" i="3"/>
  <c r="AQ90" i="3"/>
  <c r="AQ91" i="3"/>
  <c r="AQ92" i="3"/>
  <c r="AQ93" i="3"/>
  <c r="AQ94" i="3"/>
  <c r="AQ95" i="3"/>
  <c r="AQ96" i="3"/>
  <c r="AQ97" i="3"/>
  <c r="AQ98" i="3"/>
  <c r="AQ99" i="3"/>
  <c r="AQ100" i="3"/>
  <c r="AQ101" i="3"/>
  <c r="AQ102" i="3"/>
  <c r="AQ103" i="3"/>
  <c r="AQ104" i="3"/>
  <c r="AQ105" i="3"/>
  <c r="AQ106" i="3"/>
  <c r="AQ107" i="3"/>
  <c r="AQ108" i="3"/>
  <c r="AQ109" i="3"/>
  <c r="AQ110" i="3"/>
  <c r="AQ111" i="3"/>
  <c r="AQ112" i="3"/>
  <c r="AQ113" i="3"/>
  <c r="AQ114" i="3"/>
  <c r="AQ115" i="3"/>
  <c r="AQ116" i="3"/>
  <c r="AQ117" i="3"/>
  <c r="AQ118" i="3"/>
  <c r="AQ119" i="3"/>
  <c r="AQ120" i="3"/>
  <c r="AQ121" i="3"/>
  <c r="AQ122" i="3"/>
  <c r="AQ123" i="3"/>
  <c r="AQ124" i="3"/>
  <c r="AQ125" i="3"/>
  <c r="AQ126" i="3"/>
  <c r="AQ127" i="3"/>
  <c r="AQ128" i="3"/>
  <c r="AQ129" i="3"/>
  <c r="AQ130" i="3"/>
  <c r="AQ131" i="3"/>
  <c r="AQ132" i="3"/>
  <c r="AQ133" i="3"/>
  <c r="AQ134" i="3"/>
  <c r="AQ135" i="3"/>
  <c r="AQ136" i="3"/>
  <c r="AQ137" i="3"/>
  <c r="AQ138" i="3"/>
  <c r="AQ139" i="3"/>
  <c r="AQ140" i="3"/>
  <c r="AQ141" i="3"/>
  <c r="AQ142" i="3"/>
  <c r="AQ143" i="3"/>
  <c r="AQ144" i="3"/>
  <c r="AQ145" i="3"/>
  <c r="AQ146" i="3"/>
  <c r="AQ147" i="3"/>
  <c r="AQ148" i="3"/>
  <c r="AQ149" i="3"/>
  <c r="AQ150" i="3"/>
  <c r="AQ151" i="3"/>
  <c r="AQ152" i="3"/>
  <c r="AQ153" i="3"/>
  <c r="AQ154" i="3"/>
  <c r="AQ155" i="3"/>
  <c r="AQ156" i="3"/>
  <c r="AQ157" i="3"/>
  <c r="AQ158" i="3"/>
  <c r="AQ159" i="3"/>
  <c r="AQ160" i="3"/>
  <c r="AQ161" i="3"/>
  <c r="AQ162" i="3"/>
  <c r="AQ163" i="3"/>
  <c r="AQ164" i="3"/>
  <c r="AQ165" i="3"/>
  <c r="AQ166" i="3"/>
  <c r="AQ167" i="3"/>
  <c r="AQ168" i="3"/>
  <c r="AQ169" i="3"/>
  <c r="AQ170" i="3"/>
  <c r="AQ171" i="3"/>
  <c r="AQ172" i="3"/>
  <c r="AQ173" i="3"/>
  <c r="AQ174" i="3"/>
  <c r="AQ175" i="3"/>
  <c r="AQ176" i="3"/>
  <c r="AQ177" i="3"/>
  <c r="AQ178" i="3"/>
  <c r="AQ179" i="3"/>
  <c r="AQ180" i="3"/>
  <c r="AQ181" i="3"/>
  <c r="AQ182" i="3"/>
  <c r="AQ183" i="3"/>
  <c r="AQ184" i="3"/>
  <c r="AQ185" i="3"/>
  <c r="AQ186" i="3"/>
  <c r="AQ187" i="3"/>
  <c r="AQ188" i="3"/>
  <c r="AQ189" i="3"/>
  <c r="AQ190" i="3"/>
  <c r="AQ191" i="3"/>
  <c r="AQ192" i="3"/>
  <c r="AQ193" i="3"/>
  <c r="AQ195" i="3"/>
  <c r="AQ196" i="3"/>
  <c r="AQ197" i="3"/>
  <c r="AQ198" i="3"/>
  <c r="AQ199" i="3"/>
  <c r="AQ200" i="3"/>
  <c r="AQ201" i="3"/>
  <c r="AQ202" i="3"/>
  <c r="AQ203" i="3"/>
  <c r="AQ204" i="3"/>
  <c r="AQ205" i="3"/>
  <c r="AQ206" i="3"/>
  <c r="AQ207" i="3"/>
  <c r="AQ208" i="3"/>
  <c r="AQ209" i="3"/>
  <c r="AQ210" i="3"/>
  <c r="AQ211" i="3"/>
  <c r="AQ212" i="3"/>
  <c r="AQ213" i="3"/>
  <c r="AQ214" i="3"/>
  <c r="AQ215" i="3"/>
  <c r="AQ216" i="3"/>
  <c r="AQ217" i="3"/>
  <c r="AQ218" i="3"/>
  <c r="AQ219" i="3"/>
  <c r="AQ220" i="3"/>
  <c r="AQ221" i="3"/>
  <c r="AQ20" i="3"/>
  <c r="AQ11" i="3"/>
  <c r="AQ12" i="3"/>
  <c r="AQ13" i="3"/>
  <c r="AQ14" i="3"/>
  <c r="AQ15" i="3"/>
  <c r="AQ16" i="3"/>
  <c r="AQ17" i="3"/>
  <c r="AQ18" i="3"/>
  <c r="AQ19" i="3"/>
  <c r="AQ10" i="3"/>
  <c r="P213" i="3"/>
  <c r="O213" i="3" s="1"/>
  <c r="P212" i="3"/>
  <c r="O212" i="3" s="1"/>
  <c r="P211" i="3"/>
  <c r="O211" i="3" s="1"/>
  <c r="P210" i="3"/>
  <c r="O210" i="3" s="1"/>
  <c r="P217" i="3"/>
  <c r="O217" i="3" s="1"/>
  <c r="P216" i="3"/>
  <c r="O216" i="3" s="1"/>
  <c r="P214" i="3"/>
  <c r="O214" i="3" s="1"/>
  <c r="P207" i="3"/>
  <c r="O207" i="3" s="1"/>
  <c r="P202" i="3"/>
  <c r="O202" i="3" s="1"/>
  <c r="P201" i="3"/>
  <c r="O201" i="3" s="1"/>
  <c r="P200" i="3"/>
  <c r="O200" i="3" s="1"/>
  <c r="P199" i="3"/>
  <c r="O199" i="3" s="1"/>
  <c r="P198" i="3"/>
  <c r="O198" i="3" s="1"/>
  <c r="P197" i="3"/>
  <c r="O197" i="3" s="1"/>
  <c r="P196" i="3"/>
  <c r="O196" i="3" s="1"/>
  <c r="P195" i="3"/>
  <c r="O195" i="3" s="1"/>
  <c r="P193" i="3"/>
  <c r="O193" i="3" s="1"/>
  <c r="P192" i="3"/>
  <c r="O192" i="3" s="1"/>
  <c r="P623" i="3"/>
  <c r="O623" i="3" s="1"/>
  <c r="P622" i="3"/>
  <c r="O622" i="3" s="1"/>
  <c r="P618" i="3"/>
  <c r="O618" i="3" s="1"/>
  <c r="P621" i="3"/>
  <c r="O621" i="3" s="1"/>
  <c r="P620" i="3"/>
  <c r="O620" i="3" s="1"/>
  <c r="P619" i="3"/>
  <c r="O619" i="3" s="1"/>
  <c r="P191" i="3"/>
  <c r="O191" i="3" s="1"/>
  <c r="P190" i="3"/>
  <c r="O190" i="3" s="1"/>
  <c r="P189" i="3"/>
  <c r="O189" i="3" s="1"/>
  <c r="P188" i="3"/>
  <c r="O188" i="3" s="1"/>
  <c r="P187" i="3"/>
  <c r="O187" i="3" s="1"/>
  <c r="P186" i="3"/>
  <c r="O186" i="3" s="1"/>
  <c r="P181" i="3"/>
  <c r="O181" i="3" s="1"/>
  <c r="P180" i="3"/>
  <c r="O180" i="3" s="1"/>
  <c r="P184" i="3"/>
  <c r="O184" i="3" s="1"/>
  <c r="P183" i="3"/>
  <c r="O183" i="3" s="1"/>
  <c r="P185" i="3"/>
  <c r="O185" i="3" s="1"/>
  <c r="P182" i="3"/>
  <c r="O182" i="3" s="1"/>
  <c r="P178" i="3"/>
  <c r="O178" i="3" s="1"/>
  <c r="P177" i="3"/>
  <c r="O177" i="3" s="1"/>
  <c r="P175" i="3"/>
  <c r="O175" i="3" s="1"/>
  <c r="P174" i="3"/>
  <c r="O174" i="3" s="1"/>
  <c r="P173" i="3"/>
  <c r="O173" i="3" s="1"/>
  <c r="P172" i="3"/>
  <c r="O172" i="3" s="1"/>
  <c r="P168" i="3"/>
  <c r="O168" i="3" s="1"/>
  <c r="P158" i="3"/>
  <c r="O158" i="3" s="1"/>
  <c r="P176" i="3"/>
  <c r="O176" i="3" s="1"/>
  <c r="P171" i="3"/>
  <c r="O171" i="3" s="1"/>
  <c r="P170" i="3"/>
  <c r="O170" i="3" s="1"/>
  <c r="P169" i="3"/>
  <c r="O169" i="3" s="1"/>
  <c r="P167" i="3"/>
  <c r="O167" i="3" s="1"/>
  <c r="P166" i="3"/>
  <c r="O166" i="3" s="1"/>
  <c r="P165" i="3"/>
  <c r="O165" i="3" s="1"/>
  <c r="P164" i="3"/>
  <c r="O164" i="3" s="1"/>
  <c r="P163" i="3"/>
  <c r="O163" i="3" s="1"/>
  <c r="P162" i="3"/>
  <c r="O162" i="3" s="1"/>
  <c r="P161" i="3"/>
  <c r="O161" i="3" s="1"/>
  <c r="P160" i="3"/>
  <c r="O160" i="3" s="1"/>
  <c r="P159" i="3"/>
  <c r="O159" i="3" s="1"/>
  <c r="P157" i="3"/>
  <c r="O157" i="3" s="1"/>
  <c r="P156" i="3"/>
  <c r="O156" i="3" s="1"/>
  <c r="P155" i="3"/>
  <c r="O155" i="3" s="1"/>
  <c r="P153" i="3"/>
  <c r="O153" i="3" s="1"/>
  <c r="P152" i="3"/>
  <c r="O152" i="3" s="1"/>
  <c r="P146" i="3"/>
  <c r="O146" i="3" s="1"/>
  <c r="P143" i="3"/>
  <c r="O143" i="3" s="1"/>
  <c r="P154" i="3"/>
  <c r="O154" i="3" s="1"/>
  <c r="P151" i="3"/>
  <c r="O151" i="3" s="1"/>
  <c r="P150" i="3"/>
  <c r="O150" i="3" s="1"/>
  <c r="P149" i="3"/>
  <c r="O149" i="3" s="1"/>
  <c r="P148" i="3"/>
  <c r="O148" i="3" s="1"/>
  <c r="P147" i="3"/>
  <c r="O147" i="3" s="1"/>
  <c r="P145" i="3"/>
  <c r="O145" i="3" s="1"/>
  <c r="P144" i="3"/>
  <c r="O144" i="3" s="1"/>
  <c r="P142" i="3"/>
  <c r="O142" i="3" s="1"/>
  <c r="P141" i="3"/>
  <c r="O141" i="3" s="1"/>
  <c r="P140" i="3"/>
  <c r="O140" i="3" s="1"/>
  <c r="P139" i="3"/>
  <c r="O139" i="3" s="1"/>
  <c r="P130" i="3"/>
  <c r="O130" i="3" s="1"/>
  <c r="P127" i="3"/>
  <c r="O127" i="3" s="1"/>
  <c r="P138" i="3"/>
  <c r="O138" i="3" s="1"/>
  <c r="P137" i="3"/>
  <c r="O137" i="3" s="1"/>
  <c r="P136" i="3"/>
  <c r="O136" i="3" s="1"/>
  <c r="P135" i="3"/>
  <c r="O135" i="3" s="1"/>
  <c r="P134" i="3"/>
  <c r="O134" i="3" s="1"/>
  <c r="P133" i="3"/>
  <c r="O133" i="3" s="1"/>
  <c r="P132" i="3"/>
  <c r="O132" i="3" s="1"/>
  <c r="P131" i="3"/>
  <c r="O131" i="3" s="1"/>
  <c r="P129" i="3"/>
  <c r="O129" i="3" s="1"/>
  <c r="P128" i="3"/>
  <c r="O128" i="3" s="1"/>
  <c r="P126" i="3"/>
  <c r="O126" i="3" s="1"/>
  <c r="P125" i="3"/>
  <c r="O125" i="3" s="1"/>
  <c r="P124" i="3"/>
  <c r="O124" i="3" s="1"/>
  <c r="P123" i="3"/>
  <c r="O123" i="3" s="1"/>
  <c r="P122" i="3"/>
  <c r="O122" i="3" s="1"/>
  <c r="P121" i="3"/>
  <c r="O121" i="3" s="1"/>
  <c r="P120" i="3"/>
  <c r="O120" i="3" s="1"/>
  <c r="P119" i="3"/>
  <c r="O119" i="3" s="1"/>
  <c r="P118" i="3"/>
  <c r="O118" i="3" s="1"/>
  <c r="P117" i="3"/>
  <c r="O117" i="3" s="1"/>
  <c r="P116" i="3"/>
  <c r="O116" i="3" s="1"/>
  <c r="P115" i="3"/>
  <c r="O115" i="3" s="1"/>
  <c r="P114" i="3"/>
  <c r="O114" i="3" s="1"/>
  <c r="P113" i="3"/>
  <c r="O113" i="3" s="1"/>
  <c r="P112" i="3"/>
  <c r="O112" i="3" s="1"/>
  <c r="P111" i="3"/>
  <c r="O111" i="3" s="1"/>
  <c r="P110" i="3"/>
  <c r="O110" i="3" s="1"/>
  <c r="P109" i="3"/>
  <c r="O109" i="3" s="1"/>
  <c r="P108" i="3"/>
  <c r="O108" i="3" s="1"/>
  <c r="P105" i="3"/>
  <c r="O105" i="3" s="1"/>
  <c r="P107" i="3"/>
  <c r="O107" i="3" s="1"/>
  <c r="P106" i="3"/>
  <c r="O106" i="3" s="1"/>
  <c r="P104" i="3"/>
  <c r="O104" i="3" s="1"/>
  <c r="P103" i="3"/>
  <c r="O103" i="3" s="1"/>
  <c r="P102" i="3"/>
  <c r="O102" i="3" s="1"/>
  <c r="P101" i="3"/>
  <c r="O101" i="3" s="1"/>
  <c r="P100" i="3"/>
  <c r="O100" i="3" s="1"/>
  <c r="P99" i="3"/>
  <c r="O99" i="3" s="1"/>
  <c r="P98" i="3"/>
  <c r="O98" i="3" s="1"/>
  <c r="P97" i="3"/>
  <c r="O97" i="3" s="1"/>
  <c r="P96" i="3"/>
  <c r="O96" i="3" s="1"/>
  <c r="P95" i="3"/>
  <c r="O95" i="3" s="1"/>
  <c r="P94" i="3"/>
  <c r="O94" i="3" s="1"/>
  <c r="P93" i="3"/>
  <c r="O93" i="3" s="1"/>
  <c r="P92" i="3"/>
  <c r="O92" i="3" s="1"/>
  <c r="P91" i="3"/>
  <c r="O91" i="3" s="1"/>
  <c r="P90" i="3"/>
  <c r="O90" i="3" s="1"/>
  <c r="P89" i="3"/>
  <c r="O89" i="3" s="1"/>
  <c r="P88" i="3"/>
  <c r="O88" i="3" s="1"/>
  <c r="P77" i="3"/>
  <c r="O77" i="3" s="1"/>
  <c r="P47" i="3"/>
  <c r="O47" i="3" s="1"/>
  <c r="P57" i="3"/>
  <c r="O57" i="3" s="1"/>
  <c r="P87" i="3"/>
  <c r="O87" i="3" s="1"/>
  <c r="P86" i="3"/>
  <c r="O86" i="3" s="1"/>
  <c r="P85" i="3"/>
  <c r="O85" i="3" s="1"/>
  <c r="P84" i="3"/>
  <c r="O84" i="3" s="1"/>
  <c r="P83" i="3"/>
  <c r="O83" i="3" s="1"/>
  <c r="P82" i="3"/>
  <c r="O82" i="3" s="1"/>
  <c r="P81" i="3"/>
  <c r="O81" i="3" s="1"/>
  <c r="P80" i="3"/>
  <c r="O80" i="3" s="1"/>
  <c r="P79" i="3"/>
  <c r="O79" i="3" s="1"/>
  <c r="P78" i="3"/>
  <c r="O78" i="3" s="1"/>
  <c r="P76" i="3"/>
  <c r="O76" i="3" s="1"/>
  <c r="P75" i="3"/>
  <c r="O75" i="3" s="1"/>
  <c r="P74" i="3"/>
  <c r="O74" i="3" s="1"/>
  <c r="P73" i="3"/>
  <c r="O73" i="3" s="1"/>
  <c r="P72" i="3"/>
  <c r="O72" i="3" s="1"/>
  <c r="P71" i="3"/>
  <c r="O71" i="3" s="1"/>
  <c r="P70" i="3"/>
  <c r="O70" i="3" s="1"/>
  <c r="P69" i="3"/>
  <c r="O69" i="3" s="1"/>
  <c r="P68" i="3"/>
  <c r="O68" i="3" s="1"/>
  <c r="P67" i="3"/>
  <c r="O67" i="3" s="1"/>
  <c r="P66" i="3"/>
  <c r="O66" i="3" s="1"/>
  <c r="P65" i="3"/>
  <c r="O65" i="3" s="1"/>
  <c r="P64" i="3"/>
  <c r="O64" i="3" s="1"/>
  <c r="P63" i="3"/>
  <c r="O63" i="3" s="1"/>
  <c r="P62" i="3"/>
  <c r="O62" i="3" s="1"/>
  <c r="P61" i="3"/>
  <c r="O61" i="3" s="1"/>
  <c r="P60" i="3"/>
  <c r="O60" i="3" s="1"/>
  <c r="P59" i="3"/>
  <c r="O59" i="3" s="1"/>
  <c r="P58" i="3"/>
  <c r="O58" i="3" s="1"/>
  <c r="P56" i="3"/>
  <c r="O56" i="3" s="1"/>
  <c r="P55" i="3"/>
  <c r="O55" i="3" s="1"/>
  <c r="P54" i="3"/>
  <c r="O54" i="3" s="1"/>
  <c r="P53" i="3"/>
  <c r="O53" i="3" s="1"/>
  <c r="P52" i="3"/>
  <c r="O52" i="3" s="1"/>
  <c r="P51" i="3"/>
  <c r="O51" i="3" s="1"/>
  <c r="P49" i="3"/>
  <c r="O49" i="3" s="1"/>
  <c r="P48" i="3"/>
  <c r="O48" i="3" s="1"/>
  <c r="P45" i="3"/>
  <c r="O45" i="3" s="1"/>
  <c r="P44" i="3"/>
  <c r="O44" i="3" s="1"/>
  <c r="P42" i="3"/>
  <c r="O42" i="3" s="1"/>
  <c r="P40" i="3"/>
  <c r="O40" i="3" s="1"/>
  <c r="P39" i="3"/>
  <c r="O39" i="3" s="1"/>
  <c r="P34" i="3"/>
  <c r="O34" i="3" s="1"/>
  <c r="P33" i="3"/>
  <c r="O33" i="3" s="1"/>
  <c r="P19" i="3"/>
  <c r="O19" i="3" s="1"/>
  <c r="P50" i="3"/>
  <c r="O50" i="3" s="1"/>
  <c r="P46" i="3"/>
  <c r="O46" i="3" s="1"/>
  <c r="P43" i="3"/>
  <c r="O43" i="3" s="1"/>
  <c r="P41" i="3"/>
  <c r="O41" i="3" s="1"/>
  <c r="P38" i="3"/>
  <c r="O38" i="3" s="1"/>
  <c r="P37" i="3"/>
  <c r="O37" i="3" s="1"/>
  <c r="P36" i="3"/>
  <c r="O36" i="3" s="1"/>
  <c r="P35" i="3"/>
  <c r="O35" i="3" s="1"/>
  <c r="P32" i="3"/>
  <c r="O32" i="3" s="1"/>
  <c r="P31" i="3"/>
  <c r="O31" i="3" s="1"/>
  <c r="P30" i="3"/>
  <c r="O30" i="3" s="1"/>
  <c r="P29" i="3"/>
  <c r="O29" i="3" s="1"/>
  <c r="P28" i="3"/>
  <c r="O28" i="3" s="1"/>
  <c r="P27" i="3"/>
  <c r="O27" i="3" s="1"/>
  <c r="P26" i="3"/>
  <c r="O26" i="3" s="1"/>
  <c r="P25" i="3"/>
  <c r="O25" i="3" s="1"/>
  <c r="P24" i="3"/>
  <c r="O24" i="3" s="1"/>
  <c r="P23" i="3"/>
  <c r="O23" i="3" s="1"/>
  <c r="P22" i="3"/>
  <c r="O22" i="3" s="1"/>
  <c r="P21" i="3"/>
  <c r="O21" i="3" s="1"/>
  <c r="P20" i="3"/>
  <c r="O20" i="3" s="1"/>
  <c r="P18" i="3"/>
  <c r="O18" i="3" s="1"/>
  <c r="P17" i="3"/>
  <c r="O17" i="3" s="1"/>
  <c r="P16" i="3"/>
  <c r="O16" i="3" s="1"/>
  <c r="P15" i="3"/>
  <c r="O15" i="3" s="1"/>
  <c r="P14" i="3"/>
  <c r="O14" i="3" s="1"/>
  <c r="P13" i="3"/>
  <c r="O13" i="3" s="1"/>
  <c r="P12" i="3"/>
  <c r="O12" i="3" s="1"/>
  <c r="P11" i="3"/>
  <c r="O11" i="3" s="1"/>
  <c r="P10" i="3"/>
  <c r="O10" i="3" s="1"/>
  <c r="P9" i="3"/>
  <c r="O9" i="3" s="1"/>
  <c r="P8" i="3"/>
  <c r="O8" i="3" s="1"/>
  <c r="P7" i="3"/>
  <c r="O7" i="3" s="1"/>
  <c r="P6" i="3"/>
  <c r="O6" i="3" s="1"/>
  <c r="P5" i="3"/>
  <c r="O5" i="3" s="1"/>
  <c r="P4" i="3"/>
  <c r="O4" i="3" s="1"/>
  <c r="P3" i="3"/>
  <c r="O3" i="3" s="1"/>
  <c r="P2" i="3"/>
  <c r="O2" i="3" s="1"/>
</calcChain>
</file>

<file path=xl/sharedStrings.xml><?xml version="1.0" encoding="utf-8"?>
<sst xmlns="http://schemas.openxmlformats.org/spreadsheetml/2006/main" count="5248" uniqueCount="2374">
  <si>
    <t>CONTRATOS PERSONA NATURAL CONTRATADAS A LA FECHA</t>
  </si>
  <si>
    <t>TOTAL CONTRATOS CONTRATACION DIRECTA</t>
  </si>
  <si>
    <t xml:space="preserve">CONTRATOS JURIDICOS 2024 </t>
  </si>
  <si>
    <t xml:space="preserve">ORDENES DE COMPRA </t>
  </si>
  <si>
    <t xml:space="preserve">COMODATOS </t>
  </si>
  <si>
    <t>CONVENIOS VIGENTES  2023</t>
  </si>
  <si>
    <t>PROCESOS 2023 VIGENTES</t>
  </si>
  <si>
    <t>CONVEVIOS 2023</t>
  </si>
  <si>
    <t>COMODATOS 2023</t>
  </si>
  <si>
    <t>SAMC 2023</t>
  </si>
  <si>
    <t>MC</t>
  </si>
  <si>
    <t>COTIZACIONES</t>
  </si>
  <si>
    <t>SASI</t>
  </si>
  <si>
    <t>LP</t>
  </si>
  <si>
    <t>CMA</t>
  </si>
  <si>
    <t>Abel Ernesto Castiblanco Duran</t>
  </si>
  <si>
    <t>MARIA NATALIA MARCILLO VELA</t>
  </si>
  <si>
    <t>ADRIANA KATHERIN AVILA TORRES</t>
  </si>
  <si>
    <t>JAIME ERNESTO ALARCON LOPEZ</t>
  </si>
  <si>
    <t>|</t>
  </si>
  <si>
    <t xml:space="preserve">LINK SECOP </t>
  </si>
  <si>
    <t>AFECTACION</t>
  </si>
  <si>
    <t xml:space="preserve">PLAZO EN DIAS </t>
  </si>
  <si>
    <t xml:space="preserve">FECHA CDP </t>
  </si>
  <si>
    <t>VALOR CDP</t>
  </si>
  <si>
    <t xml:space="preserve">FECHA CRP </t>
  </si>
  <si>
    <t>VALOR CRP</t>
  </si>
  <si>
    <t xml:space="preserve">VALOR FINAL </t>
  </si>
  <si>
    <t xml:space="preserve">PRORROGA EN DIAS </t>
  </si>
  <si>
    <t xml:space="preserve">ADICION </t>
  </si>
  <si>
    <t xml:space="preserve">VALOR ADICION </t>
  </si>
  <si>
    <t xml:space="preserve">FECHA CRP ADICION </t>
  </si>
  <si>
    <t xml:space="preserve">VALOR CRP ADICION </t>
  </si>
  <si>
    <t xml:space="preserve">CDP ADICION </t>
  </si>
  <si>
    <t xml:space="preserve">FECHA CDP ADICION </t>
  </si>
  <si>
    <t xml:space="preserve">VALOR CDP ADICION </t>
  </si>
  <si>
    <t xml:space="preserve">FECHA SUSPENSION </t>
  </si>
  <si>
    <t xml:space="preserve">DIAS SUSPENSION </t>
  </si>
  <si>
    <t xml:space="preserve">CONTRATO DE PRESTACION DE SERVICIOS </t>
  </si>
  <si>
    <t xml:space="preserve">CONTRATACION DIRECTA </t>
  </si>
  <si>
    <t>INVERSION</t>
  </si>
  <si>
    <t>LUZ ADRIANA SANCHEZ VELANDIA</t>
  </si>
  <si>
    <t>FUNCIONAMIENTO</t>
  </si>
  <si>
    <t>PAULA ANDREA PEDRAZA QUIÑONES</t>
  </si>
  <si>
    <t>ANGELICA MARIA HERNANDEZ DORIA</t>
  </si>
  <si>
    <t>WILFREDO MUÑOZ ARAUJO</t>
  </si>
  <si>
    <t>JENNY PAOLA MENDIVELSO DUARTE</t>
  </si>
  <si>
    <t>Prestación de servicios para apoyar la gestión y ejecución de actividades administrativas y operativas que se adelantan en el Área de Gestión del Desarrollo, Administrativa y Financiera de la Alcaldía Local de Antonio Nariño</t>
  </si>
  <si>
    <t>JAIME PRIETO RUIZ</t>
  </si>
  <si>
    <t>ALVARO AMARIS ROJAS</t>
  </si>
  <si>
    <t>MARIA CONSUELO BELTRAN BURGOS</t>
  </si>
  <si>
    <t>ANGIE PAOLA BAYONA CONTRERAS</t>
  </si>
  <si>
    <t>NEW COPIERS TECNOLOGY LTDA</t>
  </si>
  <si>
    <t>MAYRA JIMENA WILCHES GONZALEZ</t>
  </si>
  <si>
    <t xml:space="preserve">Apoyar jurídicamente la ejecución de las acciones requeridas para el trámite e impulso procesal de las actuaciones contravencionales y/o querellas que cursen en las Inspecciones de Policía de la Localidad	</t>
  </si>
  <si>
    <t>Selección abreviada menor cuantía</t>
  </si>
  <si>
    <t>LICITACION PUBLICA</t>
  </si>
  <si>
    <t>Concurso de méritos abierto</t>
  </si>
  <si>
    <t>JUAN CARLOS CASALLAS DEVIA</t>
  </si>
  <si>
    <t>AMPARO RAMIREZ CASTILLO</t>
  </si>
  <si>
    <t>TERMINACION ANTICIPADA</t>
  </si>
  <si>
    <t>FRANK BORIS EDUARDO MALDONADO OLIVO</t>
  </si>
  <si>
    <t>N/A</t>
  </si>
  <si>
    <t>No</t>
  </si>
  <si>
    <t>N° DE CONTRATO</t>
  </si>
  <si>
    <t>TIPO DE CONTRATO</t>
  </si>
  <si>
    <t xml:space="preserve">MODALIDAD DE SELECCION </t>
  </si>
  <si>
    <t xml:space="preserve">OBJETO </t>
  </si>
  <si>
    <t xml:space="preserve">N° PROYECTO </t>
  </si>
  <si>
    <t xml:space="preserve">TIPO DE DOCUMENTO </t>
  </si>
  <si>
    <t>ID CONTRATISTA</t>
  </si>
  <si>
    <t>DIGITO DE VERIFICACION</t>
  </si>
  <si>
    <t>CONTRATISTA</t>
  </si>
  <si>
    <t>FECHA VENCIMIENTO INCIAL</t>
  </si>
  <si>
    <t xml:space="preserve">VALOR INICIAL CONTRATO </t>
  </si>
  <si>
    <t xml:space="preserve">VALOR MENSUAL </t>
  </si>
  <si>
    <t xml:space="preserve">VALOR DIA </t>
  </si>
  <si>
    <t xml:space="preserve">FECHA SUSCRIPCION </t>
  </si>
  <si>
    <t xml:space="preserve">FECHA INICIO </t>
  </si>
  <si>
    <t>FECHA TERMINACION INICIAL</t>
  </si>
  <si>
    <t>PLAZO EN MESES</t>
  </si>
  <si>
    <t>CDP</t>
  </si>
  <si>
    <t xml:space="preserve">CRP </t>
  </si>
  <si>
    <t xml:space="preserve">N° PRORROGAS  </t>
  </si>
  <si>
    <t xml:space="preserve">N° ID CESIONARIO </t>
  </si>
  <si>
    <t xml:space="preserve">CESIONARIO </t>
  </si>
  <si>
    <t xml:space="preserve">FECHA CESION </t>
  </si>
  <si>
    <t xml:space="preserve">FECHA MODIFICACION CONTRACTUAL </t>
  </si>
  <si>
    <t xml:space="preserve">RUBRO ADICION </t>
  </si>
  <si>
    <t xml:space="preserve">CRP ADICION </t>
  </si>
  <si>
    <t xml:space="preserve">SUSPENSION </t>
  </si>
  <si>
    <t xml:space="preserve">C.C </t>
  </si>
  <si>
    <t xml:space="preserve">YULY ANDREA SOLANO GUERRERO	</t>
  </si>
  <si>
    <t>DAVID FELIPE GIRALDO RIOS</t>
  </si>
  <si>
    <t>CARLOS MARTÍN BOjACA TORRES</t>
  </si>
  <si>
    <t>HERNANDO NICOLAS MOLANO SOTELO</t>
  </si>
  <si>
    <t>PRESTAR SERVICIOS DE APOYO A LA GESTIÓN DEL FONDO DE DESARROLLO LOCAL DE ANTONIO NARIÑO EN LOS ASUNTOS OPERATIVOS RELACIONADOS CON LA SEGURIDAD, LA CONVIVENCIA Y EL DESARROLLO DE ACTIVIDAD ECONÓMICA EN LA LOCALIDAD, DE CONFORMIDAD CON EL MARCO NORMATIVO APLICABLE EN LA MATERIA.</t>
  </si>
  <si>
    <t>EVERARDO YARA</t>
  </si>
  <si>
    <t>Ruben Dario Montañez Agudelo</t>
  </si>
  <si>
    <t>YUBER JESÚS NEIRA GUERRERO</t>
  </si>
  <si>
    <t>JOHANNA PATRICIA GUEVARA MACIAS</t>
  </si>
  <si>
    <t xml:space="preserve">NIT </t>
  </si>
  <si>
    <t xml:space="preserve"> </t>
  </si>
  <si>
    <t>Laura Camila Quiroga Marmolejo</t>
  </si>
  <si>
    <t>Mínima cuantía</t>
  </si>
  <si>
    <t>JOHAN SEBASTIAN BARRERA RAMIREZ</t>
  </si>
  <si>
    <t xml:space="preserve">Mínima cuantía
</t>
  </si>
  <si>
    <t xml:space="preserve">Selección abreviada subasta inversa
</t>
  </si>
  <si>
    <t>3399 - 5330</t>
  </si>
  <si>
    <t>ORDEN DE COMPRA</t>
  </si>
  <si>
    <t>Apoyar jurídicamente a la Junta Administradora Local con el fin de contribuir al adecuado cumplimiento de las atribuciones a su cargo</t>
  </si>
  <si>
    <t>FIRMADO</t>
  </si>
  <si>
    <t xml:space="preserve">Prestar servicios de apoyo a la gestión del fondo de desarrollo local de Antonio Nariño en los asuntos operativos relacionados con la seguridad, la convivencia y el desarrollo de actividad económica en la localidad, de conformidad con el marco normativo aplicable en la materia	</t>
  </si>
  <si>
    <t>Daniela Rubiano</t>
  </si>
  <si>
    <t>luis hermington nazareno preciado</t>
  </si>
  <si>
    <t xml:space="preserve">Prestar servicios profesionales como abogado para apoyar al despacho del alcalde local de Antonio Nariño en los distintos aspectos jurídicos y de acompañamiento asociados con la inspección, vigilancia y control de la alcaldía local en materia de actividad económica, despachos comisorios, convivencia ciudadana y uso del espacio público de conformidad con la normatividad nacional, distrital y local vigente.	</t>
  </si>
  <si>
    <t xml:space="preserve">PRESTAR SERVICIOS DE APOYO A LA GESTIÓN DEL FONDO DE DESARROLLO LOCAL DE ANTONIO NARIÑO EN LOS ASUNTOS OPERATIVOS RELACIONADOS CON LA SEGURIDAD, LA CONVIVENCIA Y EL DESARROLLO DE ACTIVIDAD ECONÓMICA EN LA LOCALIDAD, DE CONFORMIDAD CON EL MARCO NORMATIVO APLICABLE EN LA MATERIA	</t>
  </si>
  <si>
    <t xml:space="preserve">PRESTACIÓN DE SERVICIOS PROFESIONALES COMO APOYO EN LA FORMULACIÓN, SEGUIMIENTO, SUPERVISIÓN Y LIQUIDACIÓN DE PROYECTOS DE OBRA E INFRAESTRUCTURA RELACIONADOS CON MALLA VIAL Y ESPACIO PÚBLICO EN LA LOCALIDAD ANTONIO NARIÑO	</t>
  </si>
  <si>
    <t xml:space="preserve">	MANUEL EDUARDO ALVAREZ ANEGAS</t>
  </si>
  <si>
    <t xml:space="preserve">PRESTACIÓN DE SERVICIOS PROFESIONALES AL ÁREA DE GESTIÓN DE DESARROLLO LOCAL ANTONIO NARIÑO PARA APOYAR LA FORMULACIÓN, SOCIALIZACIÓN Y SEGUIMIENTO DE LOS PROGRAMAS Y PROYECTOS DE INVERSIÓN, RELACIONADOS CON LA INFRAESTRUCTURA DEL FONDO, NECESARIOS PARA EL CUMPLIMIENTO DEL PLAN DE DESARROLLO LOCAL	</t>
  </si>
  <si>
    <t xml:space="preserve">Valentina Rocha Vega	</t>
  </si>
  <si>
    <t xml:space="preserve">APOYAR EN LAS TAREAS OPERATIVAS DE CARÁCTER ARCHIVÍSTICO DESARROLLADAS EN LA ALCALDÍA LOCAL PARA GARANTIZAR LA APLICACIÓN CORRECTA DE LOS PROCEDIMIENTOS TÉCNICOS	</t>
  </si>
  <si>
    <t xml:space="preserve">PRESTAR LOS SERVICIOS COMO TÉCNICO EN EL ÁREA DE GESTIÓN DE DESARROLLO DEL FONDO LOCAL DE ANTONIO NARIÑO PARA APOYAR LOS PROCESOS DE CLASIFICACIÓN, ORDENACIÓN, SEGUIMIENTO Y CONTROL DE PROCESOS CONTRACTUALES	</t>
  </si>
  <si>
    <t>3 meses y 15 dias</t>
  </si>
  <si>
    <t>john numael urrego beltran</t>
  </si>
  <si>
    <t>Gloria Marcela Rey Faraco</t>
  </si>
  <si>
    <t xml:space="preserve">Prestar los servicios profesionales como administrador de red brindando asistencia y soporte técnico de la infraestructura tecnológica de la Alcaldía Local, así como a los usuarios que desarrollen sus actividades en las áreas de la Alcaldía Local y Junta Administradora Local.	</t>
  </si>
  <si>
    <t xml:space="preserve">HECTOR GIOVANNY AYALA RODRIGUEZ	</t>
  </si>
  <si>
    <t>10.200.000_x000D_</t>
  </si>
  <si>
    <t xml:space="preserve">Apoyar la formulación, ejecución, seguimiento y mejora continua de las herramientas que conforman la Gestión Ambiental Institucional de la Alcaldía Local.	</t>
  </si>
  <si>
    <t xml:space="preserve">PRESTACIÓN DE SERVICIOS DE APOYO A LAS ACTIVIDADES ADMINISTRATIVAS EN CUANTO A NOTIFICACIÓN DE LA CORRESPONDENCIA GENERADA POR EL ÁREA DE GESTIÓN DEL DESARROLLO, ADMINISTRATIVA Y FINANCIERA Y ÁREA DE GESTIÓN POLICIVA DE LA ALCALDÍA DE ANTONIO NARIÑO.	</t>
  </si>
  <si>
    <t xml:space="preserve">jose Danilo Burbano Jaramillo	</t>
  </si>
  <si>
    <t>Selección abreviada subasta inversa</t>
  </si>
  <si>
    <t>LEIVER ALEXIS MORENO GUZMÁN</t>
  </si>
  <si>
    <t>Jorge Lino Macheta Téllez</t>
  </si>
  <si>
    <t xml:space="preserve">APOYAR TÉCNICAMENTE A LOS RESPONSABLES E INTEGRANTES DE LOS PROCESOS EN LA IMPLEMENTACIÓN DE HERRAMIENTAS DE GESTIÓN, SIGUIENDO LOS LINEAMIENTOS METODOLÓGICOS ESTABLECIDOS POR LA OFICINA ASESORA DE PLANEACIÓN DE LA SECRETARÍA DISTRITAL DE GOBIERNO.	</t>
  </si>
  <si>
    <t xml:space="preserve">Apoyar técnicamente las distintas etapas de los procesos de competencia de la Alcaldía Local para la depuración de actuaciones administrativas.	</t>
  </si>
  <si>
    <t xml:space="preserve">PRESTACIÓN DE SERVICIOS PARA APOYAR LA GESTIÓN Y EJECUCIÓN DE ACTIVIDADES ADMINISTRATIVAS Y OPERATIVAS QUE SE ADELANTAN EN EL ÁREA DE GESTIÓN DEL DESARROLLO, ADMINISTRATIVA Y FINANCIERA DE LA ALCALDÍA LOCAL DE ANTONIO NARIÑO	</t>
  </si>
  <si>
    <t xml:space="preserve">Prestar servicios de apoyo a la gestión del fondo de desarrollo local de Antonio Nariño en los asuntos operativos relacionados con la seguridad, la convivencia y el desarrollo de actividad económica en la localidad, de conformidad con el marco normativo aplicable en la materia.	</t>
  </si>
  <si>
    <t xml:space="preserve">Apoyar técnicamente las distintas etapas de los procesos de competencia de las Inspecciones de Policía de la Localidad, según reparto	</t>
  </si>
  <si>
    <t xml:space="preserve">	VIVIANA MERCEDES OVIEDO TORRRES</t>
  </si>
  <si>
    <t xml:space="preserve">Apoyar administrativa y asistencialmente a las Inspecciones de Policía de la Localidad.	</t>
  </si>
  <si>
    <t xml:space="preserve">LINA ALEJANDRA HERNANDEZ AVELLA	</t>
  </si>
  <si>
    <t>Ingrid anzola triana</t>
  </si>
  <si>
    <t>CARLOS EDUARDO DIAZGRANADOS MUÑO</t>
  </si>
  <si>
    <t xml:space="preserve">Prestar servicios profesionales, para apoyar la formulación, ejecución, supervisión, seguimiento cierre y/o liquidación de los procesos contractuales que den respuesta al proyecto de inversión de acciones para establecer acuerdos ciudadanos de la localidad de Antonio Nariño.	</t>
  </si>
  <si>
    <t>NELSON RUBEN PIÑERES SENIOR</t>
  </si>
  <si>
    <t>MARBYN ALFONSO SABOGAL SANCHEZ</t>
  </si>
  <si>
    <t xml:space="preserve">PRESTAR SERVICIOS PROFESIONALES PARA EL FORTALECIMIENTO DE LOS PROCESOS CONTRACTUALES DEL FONDO DE DESARROLLO LOCAL DE ANTONIO NARIÑO	</t>
  </si>
  <si>
    <t>Luisa Fernanda Salazar Chavarro</t>
  </si>
  <si>
    <t xml:space="preserve">PRESTAR SERVICIOS PROFESIONALES AL FONDO DE DESARROLLO LOCAL DE ANTONIO NARIÑO EN EL APOYO DE LOS TRÁMITES Y GESTIONES CONTRACTUALES ASI COMO EL SEGUIMIENTO, LIQUIDACIÓN, DEPURACIÓN Y CONSOLIDACIÓN DE LAS OBLIGACIONES POR PAGAR VIGENTES	</t>
  </si>
  <si>
    <t>Dancy Ludith Rodriguez Rivera</t>
  </si>
  <si>
    <t xml:space="preserve">Prestar los servicios profesionales especializados en materia jurídica para realizar el seguimiento a los procesos contractuales y proyectos de inversión en las etapas precontractual, contractual y post contractual que requiera el área de gestión de desarrollo del Fondo de Desarrollo Local de Antonio Nariño	</t>
  </si>
  <si>
    <t>ANDRES OCHOA OCHOA JIMENEZ</t>
  </si>
  <si>
    <t>Estefanía Pinilla</t>
  </si>
  <si>
    <t>yazmin parra marquez</t>
  </si>
  <si>
    <t xml:space="preserve">PRESTAR SERVICIOS PROFESIONALES PARA EL FORTALECIMIENTO DE LOS PROCESOS CONTRACTUALES DEL FONDO DE DESARROLLO LOCAL DE ANTONIO NARIÑO.	</t>
  </si>
  <si>
    <t xml:space="preserve">Camilo Andres Gomez Torres	</t>
  </si>
  <si>
    <t>MARIA DEL PILAR PARDO CORTES</t>
  </si>
  <si>
    <t>Luis Andrés Cárdenas Nieto</t>
  </si>
  <si>
    <t>CARMENZA LIBERATO GAMBOA</t>
  </si>
  <si>
    <t>MERY LOPEZ BLANCO</t>
  </si>
  <si>
    <t>TULIA HILDA SANCHEZ MUÑOZ</t>
  </si>
  <si>
    <t>Elkin Mauricio Barbosa Santana</t>
  </si>
  <si>
    <t>Paula Alejandra Riaño Ragua</t>
  </si>
  <si>
    <t xml:space="preserve">PRESTACION DE SERVICIOS DE APOYO A LA GESTION PARA LA CONDUCCION DE LOS VEHICULOS QUE CONFORMAN EL PARQUE AUTOMOTOR EN PROPIEDAD O CUSTODIA DEL FONDO DE DESARROLLO LOCAL DE ANTONIO NARIÑO, Y EL TRANSPORTE DE FUNCIONARIOS Y CONTRATISTAS PARA DESARROLLAR ACTIVIDADES DE INSPECCIÓN VIGILANCIA Y CONTROL DE LA ALCALDIA LOCAL DE ANTONIO NARIÑO	</t>
  </si>
  <si>
    <t xml:space="preserve">Willington Pira Rodriguez	</t>
  </si>
  <si>
    <t xml:space="preserve">BRAYAN ALEJANDRO GOMEZ CASTAÑEDA	</t>
  </si>
  <si>
    <t>CONVENIO INTERADMINISTRATIVO</t>
  </si>
  <si>
    <t>FECHA MODIFICACION</t>
  </si>
  <si>
    <t>FECHA TERMINACION CON MODIFICACIONES</t>
  </si>
  <si>
    <t xml:space="preserve">001-2024-CPS-AG(102535)	</t>
  </si>
  <si>
    <t>https://community.secop.gov.co/Public/Tendering/OpportunityDetail/Index?noticeUID=CO1.NTC.5604018&amp;isFromPublicArea=True&amp;isModal=False</t>
  </si>
  <si>
    <t xml:space="preserve">Prestar los servicios de apoyo como técnico administrativo en el área de gestión de desarrollo del Fondo de Desarrollo Local de Antonio Nariño para los diferentes asuntos contractuales que adelanta la entidad.	</t>
  </si>
  <si>
    <t>3 meses y 24 dias</t>
  </si>
  <si>
    <t xml:space="preserve">002-2024CPS-P(102530)	</t>
  </si>
  <si>
    <t xml:space="preserve">https://community.secop.gov.co/Public/Tendering/OpportunityDetail/Index?noticeUID=CO1.NTC.5605881&amp;isFromPublicArea=True&amp;isModal=False
</t>
  </si>
  <si>
    <t xml:space="preserve">PRESTAR LOS SERVICIOS PROFESIONALES COMO ABOGADO EN LOS DIVERSOS TEMAS CONTRACTUALES QUE REQUIERA EL ÁREA DE GESTIÓN DE DESARROLLO DEL FONDO DE DESARROLLO LOCAL DE ANTONIO NARIÑO.	</t>
  </si>
  <si>
    <t xml:space="preserve">003-2024CPS-P(102532)	</t>
  </si>
  <si>
    <t>https://community.secop.gov.co/Public/Tendering/OpportunityDetail/Index?noticeUID=CO1.NTC.5610423&amp;isFromPublicArea=True&amp;isModal=False</t>
  </si>
  <si>
    <t xml:space="preserve">PRESTAR LOS SERVICIOS PROFESIONALES JURÍDICOS PARA REALIZAR EL SEGUIMIENTO A LOS PROCESOS CONTRACTUALES Y PROYECTOS DE INVERSIÓN EN LAS ETAPAS PRECONTRACTUAL, CONTRACTUAL Y POST CONTRACTUAL QUE REQUIERA EL ÁREA DE GESTIÓN DE DESARROLLO DEL FONDO DE DESARROLLO LOCAL DE ANTONIO NARIÑO.	</t>
  </si>
  <si>
    <t xml:space="preserve">004-2024CPS-P(104322)	</t>
  </si>
  <si>
    <t>https://community.secop.gov.co/Public/Tendering/OpportunityDetail/Index?noticeUID=CO1.NTC.5609533&amp;isFromPublicArea=True&amp;isModal=False</t>
  </si>
  <si>
    <t xml:space="preserve">PRESTAR SERVICIOS PROFESIONALES DE APOYO EN LOS PROCESOS PRESUPUESTALES Y FINANCIEROS EN EL FONDO DE DESARROLLO LOCAL DE ANTONIO NARIÑO EN EL MARCO DE LAS NORMAS DE DERECHO CONTABLE, DE SEGURIDAD SOCIAL Y LOS PROCEDIMIENTOS VIGENTES.	</t>
  </si>
  <si>
    <t>24.000.00</t>
  </si>
  <si>
    <t xml:space="preserve">005-2024CPS-P(102530)	</t>
  </si>
  <si>
    <t>https://community.secop.gov.co/Public/Tendering/OpportunityDetail/Index?noticeUID=CO1.NTC.5619679&amp;isFromPublicArea=True&amp;isModal=False</t>
  </si>
  <si>
    <t xml:space="preserve">PRESTAR LOS SERVICIOS PROFESIONALES COMO ABOGADO EN LOS DIVERSOS TEMAS CONTRACTUALES QUE REQUIERA EL ÁREA DE GESTIÓN DE DESARROLLO DEL FONDO DE DESARROLLO LOCAL DE ANTONIO NARIÑO	</t>
  </si>
  <si>
    <t xml:space="preserve">JOHAN MAURICIO EPLAEZ BUSTOS	</t>
  </si>
  <si>
    <t xml:space="preserve">006-2024-CPS-AG(102546)	</t>
  </si>
  <si>
    <t xml:space="preserve">https://community.secop.gov.co/Public/Tendering/OpportunityDetail/Index?noticeUID=CO1.NTC.5618938&amp;isFromPublicArea=True&amp;isModal=False
</t>
  </si>
  <si>
    <t>3 meses y 23 dias</t>
  </si>
  <si>
    <t>503 / 560</t>
  </si>
  <si>
    <t>09/02/2024 - 22/02/2024</t>
  </si>
  <si>
    <t>9520000 / 85.000</t>
  </si>
  <si>
    <t xml:space="preserve">007-2024-CPS-AG(102546)	</t>
  </si>
  <si>
    <t xml:space="preserve">https://community.secop.gov.co/Public/Tendering/OpportunityDetail/Index?noticeUID=CO1.NTC.5617831&amp;isFromPublicArea=True&amp;isModal=False
</t>
  </si>
  <si>
    <t xml:space="preserve">Javier Guzman Reina	</t>
  </si>
  <si>
    <t>504 / 561</t>
  </si>
  <si>
    <t xml:space="preserve">008-2024-CPS-P(102547)	</t>
  </si>
  <si>
    <t xml:space="preserve">https://community.secop.gov.co/Public/Tendering/OpportunityDetail/Index?noticeUID=CO1.NTC.5616018&amp;isFromPublicArea=True&amp;isModal=False
</t>
  </si>
  <si>
    <t xml:space="preserve">Coordinar, liderar y asesorar los planes y estrategias de comunicación interna y externa para la divulgación de los programas, proyectos y actividades de la Alcaldía Local.	</t>
  </si>
  <si>
    <t xml:space="preserve">CARLOS HIGUITA	</t>
  </si>
  <si>
    <t xml:space="preserve">009-2024CPS-AG(102531)	</t>
  </si>
  <si>
    <t>https://community.secop.gov.co/Public/Tendering/OpportunityDetail/Index?noticeUID=CO1.NTC.5627958&amp;isFromPublicArea=True&amp;isModal=False</t>
  </si>
  <si>
    <t xml:space="preserve">010-2024CPS-P(104306)	</t>
  </si>
  <si>
    <t xml:space="preserve">https://community.secop.gov.co/Public/Tendering/OpportunityDetail/Index?noticeUID=CO1.NTC.5621382&amp;isFromPublicArea=True&amp;isModal=False
</t>
  </si>
  <si>
    <t xml:space="preserve">PRESTAR SERVICIOS PROFESIONALES AL FONDO DE DESARROLLO LOCAL DE ANTONIO NARIÑO EN EL APOYO A LOS TRAMITES Y GESTIONES EN LA ETAPA POSCONTRACTUAL REQUERIDOS PARA LA LIQUIDACIONES Y DEPURACION DE LAS OBLIGACIONES POR PAGAR VIGENTE de acuerdo con lo contemplado en el(los) proyecto(s) 2198 --- ACCIONES PARA EL FORTALECIMIENTO INSTITUCIONAL.	</t>
  </si>
  <si>
    <t xml:space="preserve">Victor Emilio Roa Tovar	</t>
  </si>
  <si>
    <t xml:space="preserve">011-2024-CPS-P(104517)	</t>
  </si>
  <si>
    <t>https://community.secop.gov.co/Public/Tendering/OpportunityDetail/Index?noticeUID=CO1.NTC.5623215&amp;isFromPublicArea=True&amp;isModal=False</t>
  </si>
  <si>
    <t xml:space="preserve">PRESTAR LOS SERVICIOS PROFESIONALES PARA APOYAR EN LOS PROCESOS ADMINISTRATIVOS, PRESUPUESTALES, FINANCIEROS Y CONTABLES PARA EL CONTROL, CONSOLIDACION, VERIFICACIÓN Y APLICACIÓN DE LAS NORMAS DE DERECHO CONTABLE Y SEGURIDAD SOCIAL, EN EL AREA DE GESTION DEL DESARROLLO, ADMINISTRATIVA Y FINANZAS DE LA ALCALDIA LOCAL DE ANTONIO NARIÑO	</t>
  </si>
  <si>
    <t xml:space="preserve">PAOLA ANDREA OYUELA VARGAS	</t>
  </si>
  <si>
    <t xml:space="preserve">012-2024-CPS-AG(102536)	</t>
  </si>
  <si>
    <t xml:space="preserve">https://community.secop.gov.co/Public/Tendering/OpportunityDetail/Index?noticeUID=CO1.NTC.5624776&amp;isFromPublicArea=True&amp;isModal=False
</t>
  </si>
  <si>
    <t xml:space="preserve">APOYAR TECNICAMENTE LAS DISTINTAS ETAPAS DE LOS PROCESOS DE COMPETENCIA DE LAS INSPECCIONES DE POLICIA DE LA LOCALIDAD, SEGUN REPARTO	</t>
  </si>
  <si>
    <t>$24.000.000</t>
  </si>
  <si>
    <t xml:space="preserve">013-2024-CPS-P(102540)	</t>
  </si>
  <si>
    <t>https://community.secop.gov.co/Public/Tendering/OpportunityDetail/Index?noticeUID=CO1.NTC.5628342&amp;isFromPublicArea=True&amp;isModal=False</t>
  </si>
  <si>
    <t xml:space="preserve">PRESTAR SERVICIOS PROFESIONALES, BRINDANDO APOYO EN LA CONCERTACIÓN DE INICIATIVAS CON EL FIN DE LOGRAR UNA FORMULACIÓN, EJECUCIÓN, SUPERVISIÓN, SEGUIMIENTO CIERRE Y/O LIQUIDACIÓN DE LOS PROCESOS CONTRACTUALES QUE DEN RESPUESTA A LOS PROYECTOS DE INVERSION DE LA LOCALIDAD DE ANTONIO NARIÑO ACORDES A LAS NECESIDADES DE SU COMUNIDAD	</t>
  </si>
  <si>
    <t>Ginna Lizeth Serna Garcia</t>
  </si>
  <si>
    <t>$ 22.000.000</t>
  </si>
  <si>
    <t xml:space="preserve">014-2023-CPS-P (104300)	</t>
  </si>
  <si>
    <t>https://community.secop.gov.co/Public/Tendering/OpportunityDetail/Index?noticeUID=CO1.NTC.5626026&amp;isFromPublicArea=True&amp;isModal=False</t>
  </si>
  <si>
    <t xml:space="preserve">PRESTAR SERVICIOS PROFESIONALES, BRINDANDO APOYO EN LA ARTICULACIÓN DE INICIATIVAS CON EL FIN DE LOGRAR UNA FORMULACIÓN, EJECUCIÓN, SUPERVISIÓN, SEGUIMIENTO CIERRE Y/O LIQUIDACIÓN DE LOS PROCESOS CONTRACTUALES QUE DEN RESPUESTA A LOS PROYECTOS DE INVERSIÓN DE LA LOCALIDAD DE ANTONIO NARIÑO ACORDES A LAS NECESIDADES DE SU COMUNIDAD.	</t>
  </si>
  <si>
    <t>Hector Andres Dussan Montoya</t>
  </si>
  <si>
    <t xml:space="preserve">015-2024-CPS-P (102536)	</t>
  </si>
  <si>
    <t>https://community.secop.gov.co/Public/Tendering/OpportunityDetail/Index?noticeUID=CO1.NTC.5626557&amp;isFromPublicArea=True&amp;isModal=False</t>
  </si>
  <si>
    <t xml:space="preserve">Angelica Maria Anaya Guzman	</t>
  </si>
  <si>
    <t xml:space="preserve">	SANTIAGO NICOLAS MORA GUTIERREZ</t>
  </si>
  <si>
    <t xml:space="preserve">016-2024CPS-P(102568)	</t>
  </si>
  <si>
    <t>https://community.secop.gov.co/Public/Tendering/OpportunityDetail/Index?noticeUID=CO1.NTC.5630452&amp;isFromPublicArea=True&amp;isModal=False</t>
  </si>
  <si>
    <t xml:space="preserve">Apoyar al (a) Alcalde (sa) Local en el fortalecimiento e inclusión de las comunidades negras, afrocolombianas y palenqueras en el marco de la política pública Distrital Afrodescendientes y los espacios de participación.	</t>
  </si>
  <si>
    <t xml:space="preserve">018-2024CPS-P(104141)		</t>
  </si>
  <si>
    <t>https://community.secop.gov.co/Public/Tendering/OpportunityDetail/Index?noticeUID=CO1.NTC.5664704&amp;isFromPublicArea=True&amp;isModal=False</t>
  </si>
  <si>
    <t xml:space="preserve">Felipe Arango Morales	</t>
  </si>
  <si>
    <t>karleidys alejandra</t>
  </si>
  <si>
    <t>https://community.secop.gov.co/Public/Tendering/OpportunityDetail/Index?noticeUID=CO1.NTC.5697315&amp;isFromPublicArea=True&amp;isModal=False</t>
  </si>
  <si>
    <t xml:space="preserve">Apoyar al equipo de prensa y comunicaciones de la Alcaldía Local en la creación, realización, producción y edición de vídeos, así como el registro, edición y la presentación de fotografías de los acontecimientos, hechos y eventos externos e internos de la Alcaldía Local, para ser utilizados como insumos de comunicación en los medios, especialmente escritos, digitales y audiovisuales	</t>
  </si>
  <si>
    <t>cristiam alfredo cubillos albarracin</t>
  </si>
  <si>
    <t>3 meses y 25 dias</t>
  </si>
  <si>
    <t xml:space="preserve">020-2024CPS-P(102534)	</t>
  </si>
  <si>
    <t>https://community.secop.gov.co/Public/Tendering/OpportunityDetail/Index?noticeUID=CO1.NTC.5631459&amp;isFromPublicArea=True&amp;isModal=False</t>
  </si>
  <si>
    <t xml:space="preserve">PRESTAR SERVICIOS PROFESIONALES COMO ABOGADO PARA APOYAR AL DESPACHO DEL ALCALDE LOCAL DE ANTONIO NARIÑO EN LOS DISTINTOS ASPECTOS JURIDICOS Y DE ACOMPAÑAMIENTO ASOCIADOS CON LA INSPECCION, VIGILANCIA Y CONTROL DE LA ALCALDIA LOCAL EN MATERIA DE ACTIVIDAD ECONOMICA, DESPACHOS COMISORIOS, CONVIVENCIA CIUDADANA Y USO DEL ESPACIO PÚBLICO DE CONFORMIDAD CON LA NORMATIVIDAD NACIONAL, DISTRITAL Y LOCAL VIGENTE.	</t>
  </si>
  <si>
    <t xml:space="preserve">NELSON RUBEN PIÑERES SENIOR	</t>
  </si>
  <si>
    <t>24.000.000_x000D_</t>
  </si>
  <si>
    <t xml:space="preserve">021-2024CPS-P(104304)	</t>
  </si>
  <si>
    <t>https://community.secop.gov.co/Public/Tendering/OpportunityDetail/Index?noticeUID=CO1.NTC.5651308&amp;isFromPublicArea=True&amp;isModal=False</t>
  </si>
  <si>
    <t xml:space="preserve">PRESTAR SERVICIOS PROFESIONALES AL FONDO DE DESARROLLO LOCAL DE ANTONIO NARIÑO EN EL APOYO A LOS TRAMITES REQUERIDOS EN LOS SISTEMAS DE COMPRA Y CONTRATACION PUBLICA DE LA ALCALDIA DE ANTONIO NARIÑO.	</t>
  </si>
  <si>
    <t>DANIELA XIMENA PALACIO LÓPEZ</t>
  </si>
  <si>
    <t xml:space="preserve">022-2024CPS-P(104187)	</t>
  </si>
  <si>
    <t xml:space="preserve">https://community.secop.gov.co/Public/Tendering/OpportunityDetail/Index?noticeUID=CO1.NTC.5655913&amp;isFromPublicArea=True&amp;isModal=False
</t>
  </si>
  <si>
    <t xml:space="preserve">El contrato que se pretende celebrar, tendrá por objeto Prestar servicios profesionales al fondo de desarrollo local de Antonio Nariño en el apoyo de los trámites y gestiones contractuales, así como el seguimiento, liquidación, depuración y consolidación de las obligaciones por pagar vigentes	</t>
  </si>
  <si>
    <t xml:space="preserve">YURY ANDREA ALARCÓN RODRIGUEZ	</t>
  </si>
  <si>
    <t xml:space="preserve">023-2024CPS-P(102283)	</t>
  </si>
  <si>
    <t>https://community.secop.gov.co/Public/Tendering/OpportunityDetail/Index?noticeUID=CO1.NTC.5657269&amp;isFromPublicArea=True&amp;isModal=False</t>
  </si>
  <si>
    <t xml:space="preserve">PRESTACION DE SERVICIOS PROFESIONALES COMO APOYO EN LA FORMULACION, SOCIALIZACIÓN, SEGUIMIENTO, SUPERVISION Y LIQUIDACION DE PROYECTOS DE OBRA E INFRAESTRUCTURA RELACIONADOS CON LA MALLA VIAL Y ESPACIO PUBLICO EN LA LOCALIDAD ANTONIO NARIÑO	</t>
  </si>
  <si>
    <t>CAMILO RIAÑO</t>
  </si>
  <si>
    <t xml:space="preserve">024-2024-CPS-P(105193)	</t>
  </si>
  <si>
    <t>https://community.secop.gov.co/Public/Tendering/OpportunityDetail/Index?noticeUID=CO1.NTC.5654435&amp;isFromPublicArea=True&amp;isModal=False</t>
  </si>
  <si>
    <t xml:space="preserve">APOYAR AL ALCALDE LOCAL EN LA PROMOCIÓN, ACOMPAÑAMIENTO, COORDINACIÓN Y ATENCIÓN DE LAS INSTANCIAS DE COORDINACIÓN INTERINSTITUCIONALES Y LAS INSTANCIAS DE PARTICIPACIÓN LOCALES, ASÍ COMO LOS PROCESO COMUNITARIOS EN LA LOCALIDAD	</t>
  </si>
  <si>
    <t xml:space="preserve">	LAURA ALEJANDRA AGUILAR CRUZ
</t>
  </si>
  <si>
    <t>13/012/2024</t>
  </si>
  <si>
    <t xml:space="preserve">025-2024CPS-P(102534)	</t>
  </si>
  <si>
    <t>https://community.secop.gov.co/Public/Tendering/OpportunityDetail/Index?noticeUID=CO1.NTC.5657950&amp;isFromPublicArea=True&amp;isModal=False</t>
  </si>
  <si>
    <t xml:space="preserve">Christian Mateo Gómez Cerón	</t>
  </si>
  <si>
    <t xml:space="preserve">026-2024-CPS-AG-(102558)	</t>
  </si>
  <si>
    <t xml:space="preserve">https://community.secop.gov.co/Public/Tendering/OpportunityDetail/Index?noticeUID=CO1.NTC.5657407&amp;isFromPublicArea=True&amp;isModal=False
</t>
  </si>
  <si>
    <t xml:space="preserve">El contrato que se pretende celebrar, tendrá por objeto Apoyar en las tareas operativas de carácter archivístico desarrolladas en la Alcaldía Local para garantizar la aplicación correcta de los procedimientos técnicos.	</t>
  </si>
  <si>
    <t xml:space="preserve">John Neil Cordoba Parra	</t>
  </si>
  <si>
    <t xml:space="preserve">027-2024CPS-P(102556)	</t>
  </si>
  <si>
    <t>https://community.secop.gov.co/Public/Tendering/OpportunityDetail/Index?noticeUID=CO1.NTC.5658107&amp;isFromPublicArea=True&amp;isModal=False</t>
  </si>
  <si>
    <t xml:space="preserve">PRESTAR LOS SERVICIOS COMO TÉCNICO EN EL ÁREA DE GESTIÓN DE DESARROLLO DEL FONDO LOCAL DE ANTONIO NARIÑO PARA APOYARLOS PROCESOS DE CLASIFICACIÓN, ORDENACIÓN, SEGUIMIENTO Y CONTROL DE PROCESOS CONTRACTUALES	</t>
  </si>
  <si>
    <t xml:space="preserve">ANA ISABEL BEJARANO BABATIVA	</t>
  </si>
  <si>
    <t xml:space="preserve">028-2024CPS-P(104193)	</t>
  </si>
  <si>
    <t>https://community.secop.gov.co/Public/Tendering/OpportunityDetail/Index?noticeUID=CO1.NTC.5672276&amp;isFromPublicArea=True&amp;isModal=False</t>
  </si>
  <si>
    <t xml:space="preserve">PRESTAR LOS SERVICIOS PROFESIONALES ESPECIALIZADOS AL FONDO DE DESARROLLO LOCAL DE ANTONIO NARIÑO EN EL ACOMPAÑAMIENTO Y FORTALECIMIENTO INTERINSTITUCIONAL, ASÍ COMO LA PROMOCIÓN Y DIFUSIÓN ECONÓMICA, AMBIENTAL Y TURÍSTICA DE LA LOCALIDAD	</t>
  </si>
  <si>
    <t xml:space="preserve">029-2024-CPS-P(102541)	</t>
  </si>
  <si>
    <t>https://community.secop.gov.co/Public/Tendering/OpportunityDetail/Index?noticeUID=CO1.NTC.5660783&amp;isFromPublicArea=True&amp;isModal=False</t>
  </si>
  <si>
    <t xml:space="preserve">030-2024-CPS-P(104299)	</t>
  </si>
  <si>
    <t>https://community.secop.gov.co/Public/Tendering/OpportunityDetail/Index?noticeUID=CO1.NTC.5657642&amp;isFromPublicArea=True&amp;isModal=False</t>
  </si>
  <si>
    <t xml:space="preserve">PRESTAR EL APOYO SECRETARIAL A LA JUNTA ADMINISTRADORA LOCAL	</t>
  </si>
  <si>
    <t>MARIA FERNANDA GOMEZ VILLALBA</t>
  </si>
  <si>
    <t>$10.200.000</t>
  </si>
  <si>
    <t xml:space="preserve">031-2024-CPS-P-(105202)	</t>
  </si>
  <si>
    <t>https://community.secop.gov.co/Public/Tendering/OpportunityDetail/Index?noticeUID=CO1.NTC.5660177&amp;isFromPublicArea=True&amp;isModal=False</t>
  </si>
  <si>
    <t xml:space="preserve">Apoyar el (la) alcalde (sa) Local en la gestión de los asuntos relacionados con seguridad ciudadana, convivencia y prevención de conflictividades, violencias y delitos en la localidad, de conformidad con el marco normativo aplicable en la materia.	</t>
  </si>
  <si>
    <t xml:space="preserve">IVAN RAMIRO MARTINEZ GUZMAN	</t>
  </si>
  <si>
    <t xml:space="preserve">032-2024-CPS-AG(104204)	</t>
  </si>
  <si>
    <t xml:space="preserve">https://community.secop.gov.co/Public/Tendering/OpportunityDetail/Index?noticeUID=CO1.NTC.5661315&amp;isFromPublicArea=True&amp;isModal=False
</t>
  </si>
  <si>
    <t xml:space="preserve">PRESTAR SERVICIOS DE APOYO AL FONDO DE DESARROLLO LOCAL DE ANTONIO NARIÑO EN LA IMPLEMENTACIÓN DE ESTRATEGIAS QUE GARANTICEN LA PROMOCIÓN Y PROTECCIÓN DEL DERECHO A LA PARTICIPACIÓN DEMOCRÁTICA DE LOS HABITANTES DE LA LOCALIDAD ANTONIO NARIÑO.	</t>
  </si>
  <si>
    <t xml:space="preserve">JOHANNA PATRICIA GUEVARA MACIAS	</t>
  </si>
  <si>
    <t xml:space="preserve">033-2024CPS-P(104208)	</t>
  </si>
  <si>
    <t>https://community.secop.gov.co/Public/Tendering/OpportunityDetail/Index?noticeUID=CO1.NTC.5699641&amp;isFromPublicArea=True&amp;isModal=False</t>
  </si>
  <si>
    <t xml:space="preserve">PRESTAR LOS SERVICIOS PROFESIONALES ESPECIALIZADOS AL FONDO DE DESARROLLO LOCAL DE ANTONIO NARIÑO, EN MATERIA JURIDICA EN LAS ETAPAS PRECONTRACTUALES, CONTRACTUALES Y POSCONTRACTUALES QUE SE REQUIERAN	</t>
  </si>
  <si>
    <t>15 / 45</t>
  </si>
  <si>
    <t>21/06/2024 - 05/07/2024</t>
  </si>
  <si>
    <t>937/1043</t>
  </si>
  <si>
    <t>21/06/2024 - 08/07/2024</t>
  </si>
  <si>
    <t>5418500 - 16.255.500</t>
  </si>
  <si>
    <t>806 -844</t>
  </si>
  <si>
    <t>20/06/2024 - 06/07/2024</t>
  </si>
  <si>
    <t xml:space="preserve">034-2024CPS-P(103631)	</t>
  </si>
  <si>
    <t>https://community.secop.gov.co/Public/Tendering/OpportunityDetail/Index?noticeUID=CO1.NTC.5673996&amp;isFromPublicArea=True&amp;isModal=False</t>
  </si>
  <si>
    <t xml:space="preserve">APOYAR LA GESTION DOCUMENTAL DE LA ALCALDIA LOCAL EN LA IMPLEMENTACIÓN DE LOS PROCESOS DE CLASIFICACIÓN, ORDENACIÓN, SELECCION NATURAL, FOLIACIÓN, IDENTIFICACIÓN, LEVANTAMIENTO DE INVENTARIOS, ALMACENAMIENTO Y APLICACIÓN DE PROTOCOLOS DE ELIMINACION Y TRANSFERENCIAS DOCUMENTALES	</t>
  </si>
  <si>
    <t>Andrés Felipe Martínez Pavas</t>
  </si>
  <si>
    <t xml:space="preserve">035-2024CPS-P(102571)	</t>
  </si>
  <si>
    <t>https://community.secop.gov.co/Public/Tendering/OpportunityDetail/Index?noticeUID=CO1.NTC.5660921&amp;isFromPublicArea=True&amp;isModal=False</t>
  </si>
  <si>
    <t xml:space="preserve">ESTAR LOS SERVICIOS PROFESIONALES ESPECIALIZADOS AL FONDO DE DESARROLLO LOCAL DE ANTONIO EN LA EXPEDICIÒN DE CONCEPTOS DE ASUNTOS CONSTITUCIONALES, CONTRACTUALES, LEGALES Y REGLAMENTARIOS, Y REALIZAR ACOMPAÑAMIENTO A LOS REQUERIMIENTOS REALIZADOS POR LOS ENTES DE CONTROL.	</t>
  </si>
  <si>
    <t>MAGGLY ANNARY DURAN IGUARAN</t>
  </si>
  <si>
    <t xml:space="preserve">036-2024CPS-P(104250)	</t>
  </si>
  <si>
    <t>https://community.secop.gov.co/Public/Tendering/OpportunityDetail/Index?noticeUID=CO1.NTC.5660775&amp;isFromPublicArea=True&amp;isModal=False</t>
  </si>
  <si>
    <t xml:space="preserve">Prestar servicios profesionales para apoyar las actividades de prensa y comunicaciones de la Alcaldía Local en la divulgación de los programas, proyectos y actividades de la Alcaldía Local.	</t>
  </si>
  <si>
    <t xml:space="preserve">JUAN CAMILO MONTENEGRO SANCHEZ	</t>
  </si>
  <si>
    <t xml:space="preserve">037-2024-CPS-P-(102534)	</t>
  </si>
  <si>
    <t>https://community.secop.gov.co/Public/Tendering/OpportunityDetail/Index?noticeUID=CO1.NTC.5660778&amp;isFromPublicArea=True&amp;isModal=False</t>
  </si>
  <si>
    <t xml:space="preserve">PRESTAR SERVICIOS PROFESIONALES COMO ABOGADO PARA APOYAR AL DESPACHO DEL ALCALDE LOCAL DE ANTONIO NARIÑO EN LOS DISTINTOS ASPECTOS JURÍDICOS Y DE ACOMPAÑAMIENTO ASOCIADOS CON LA INSPECCIÓN, VIGILANCIA Y CONTROL DE LA ALCALDÍA LOCAL EN MATERIA DE ACTIVIDAD ECONÓMICA, DESPACHOS COMISORIOS, CONVIVENCIA CIUDADANA Y USO DEL ESPACIO PÚBLICO DE CONFORMIDAD CON LA NORMATIVIDAD NACIONAL, DISTRITAL Y LOCAL VIGENTE.	</t>
  </si>
  <si>
    <t>ROBER JACKSON IBARGUEN RODRIGEZ</t>
  </si>
  <si>
    <t xml:space="preserve">038-2024-CPS-P(102530)	</t>
  </si>
  <si>
    <t>https://community.secop.gov.co/Public/Tendering/OpportunityDetail/Index?noticeUID=CO1.NTC.5660782&amp;isFromPublicArea=True&amp;isModal=False</t>
  </si>
  <si>
    <t xml:space="preserve">lizet gary hurtado	</t>
  </si>
  <si>
    <t>1030557151 / 79982818</t>
  </si>
  <si>
    <t>ANGIE DANIELA PRADA BANGUERO / 	JUAN CARLOS MOLINA CASAS</t>
  </si>
  <si>
    <t>13/03/2024 / cesion 2 26/04/2024</t>
  </si>
  <si>
    <t xml:space="preserve">039-2024CPS-A(104266)	</t>
  </si>
  <si>
    <t>https://community.secop.gov.co/Public/Tendering/OpportunityDetail/Index?noticeUID=CO1.NTC.5666845&amp;isFromPublicArea=True&amp;isModal=False</t>
  </si>
  <si>
    <t xml:space="preserve">El contrato que se pretende celebrar, tendrá por objeto Prestación de servicios de apoyo en la ejecución de actividades administrativas y operativas adelantadas en la Junta Administradora Local de Antonio Nariño	</t>
  </si>
  <si>
    <t>ANYELO FRANCISCO CABEZAS CASTAÑEDA</t>
  </si>
  <si>
    <t xml:space="preserve">040-2024CPS-AG(102529)	</t>
  </si>
  <si>
    <t>https://community.secop.gov.co/Public/Tendering/OpportunityDetail/Index?noticeUID=CO1.NTC.5673531&amp;isFromPublicArea=True&amp;isModal=False</t>
  </si>
  <si>
    <t xml:space="preserve">JHON JAIRO TORO RESTREPO	</t>
  </si>
  <si>
    <t xml:space="preserve">041-2024-CPS-P(103969)	</t>
  </si>
  <si>
    <t>https://community.secop.gov.co/Public/Tendering/OpportunityDetail/Index?noticeUID=CO1.NTC.5673504&amp;isFromPublicArea=True&amp;isModal=False</t>
  </si>
  <si>
    <t xml:space="preserve">PRESTAR LOS SERVICIOS PROFESIONALES ESPECIALIZADOS AL FONDO DE DESARROLLO LOCAL DE ANTONIO NARIÑO EN LOS ASUNTOS CONSTITUCIONALES, LEGALES Y REGLAMENTARIOS DE SU COMPETENCIA PARA LA VIGENCIA 2024	</t>
  </si>
  <si>
    <t xml:space="preserve">042-2024-CPS-P(102572)	</t>
  </si>
  <si>
    <t>https://community.secop.gov.co/Public/Tendering/OpportunityDetail/Index?noticeUID=CO1.NTC.5689746&amp;isFromPublicArea=True&amp;isModal=False</t>
  </si>
  <si>
    <t xml:space="preserve">PRESTAR SERVICIOS PROFESIONALES AL DESPACHO DEL ALCALDE LOCAL EN EL DESARROLLO DE LA GESTIÓN DE ACTIVIDADES ADMINISTRATIVAS Y OPERATIVAS REQUERIDAS PARA EL NORMAL FUNCIONAMIENTO DE LA ALCALDÍA LOCAL DE ANTONIO NARIÑO.	</t>
  </si>
  <si>
    <t xml:space="preserve">043-2024CPS-P(102552)	</t>
  </si>
  <si>
    <t>https://community.secop.gov.co/Public/Tendering/OpportunityDetail/Index?noticeUID=CO1.NTC.5672961&amp;isFromPublicArea=True&amp;isModal=False</t>
  </si>
  <si>
    <t xml:space="preserve">Prestar servicios profesionales para apoyar al área de Gestión de Desarrollo Local en la elaboración de estudios del sector y demás actividades financieras y presupuestales necesarias para los procesos de contratación que adelanta el Fondo de Desarrollo Local de Antonio Nariño	</t>
  </si>
  <si>
    <t xml:space="preserve">	WILBER HERNANDO ABRIL SAAVEDRA</t>
  </si>
  <si>
    <t xml:space="preserve">044-2024CPS-P(102565)	</t>
  </si>
  <si>
    <t>https://community.secop.gov.co/Public/Tendering/OpportunityDetail/Index?noticeUID=CO1.NTC.5676600&amp;isFromPublicArea=True&amp;isModal=False</t>
  </si>
  <si>
    <t xml:space="preserve">	Maria Camila Hernandez Rodriguez</t>
  </si>
  <si>
    <t xml:space="preserve">045-2024CPS-A(104109)	</t>
  </si>
  <si>
    <t>https://community.secop.gov.co/Public/Tendering/OpportunityDetail/Index?noticeUID=CO1.NTC.5689036&amp;isFromPublicArea=True&amp;isModal=False</t>
  </si>
  <si>
    <t xml:space="preserve">Prestar servicios de apoyo a las labores de carácter operacional y/o administrativas que se adelanten en el área de gestión de desarrollo local en el marco del desarrollo de los proyectos de infraestructura de la localidad la Antonio Nariño	</t>
  </si>
  <si>
    <t xml:space="preserve">046-2024-CPS-P(102283)	</t>
  </si>
  <si>
    <t xml:space="preserve">https://community.secop.gov.co/Public/Tendering/OpportunityDetail/Index?noticeUID=CO1.NTC.5673981&amp;isFromPublicArea=True&amp;isModal=False
</t>
  </si>
  <si>
    <t xml:space="preserve">ALEJANDRO RODRIGUEZ RODRIGUEZ	</t>
  </si>
  <si>
    <t>26.400.000_x000D_</t>
  </si>
  <si>
    <t xml:space="preserve">047-2024CPS-P(105488)	</t>
  </si>
  <si>
    <t>https://community.secop.gov.co/Public/Tendering/OpportunityDetail/Index?noticeUID=CO1.NTC.5763129&amp;isFromPublicArea=True&amp;isModal=False</t>
  </si>
  <si>
    <t xml:space="preserve">El contrato que se pretende celebrar, tendrá por objeto PRESTACIÓN DE SERVICIOS PROFESIONALES PARA APOYAR LA ALCALDÍA LOCAL EN LA ELABORACIÓN DE ESTUDIOS DEL SECTOR Y DEMÁS ACTIVIDADES FINANCIERAS Y PRESUPUESTALES NECESARIAS PARA LOS PROCESOS DE CONTRATACIÓN Y APOYAR LOS TRAMITES, GESTIONES CONTRACTUALES Y LIQUIDACIÓN Y DEPURACIÓN DE LAS OBLIGACIONES POR PAGAR	</t>
  </si>
  <si>
    <t>XIMENA RUEDA ANAYA</t>
  </si>
  <si>
    <t xml:space="preserve">048-2024-CPS-AG(102545)	</t>
  </si>
  <si>
    <t>https://community.secop.gov.co/Public/Tendering/OpportunityDetail/Index?noticeUID=CO1.NTC.5675828&amp;isFromPublicArea=True&amp;isModal=False</t>
  </si>
  <si>
    <t xml:space="preserve">PRESTAR SERVICIOS DE APOYO TÉCNICO DEL FONDO DE DESARROLLO LOCAL DE ANTONIO NARIÑO EN LOS DIFERENTES TRAMITES 
</t>
  </si>
  <si>
    <t xml:space="preserve">049-2024-CPS-P(102534)	</t>
  </si>
  <si>
    <t>https://community.secop.gov.co/Public/Tendering/OpportunityDetail/Index?noticeUID=CO1.NTC.5675843&amp;isFromPublicArea=True&amp;isModal=False</t>
  </si>
  <si>
    <t xml:space="preserve">PRESTAR SERVICIOS PROFESIONALES COMO ABOGADO PARA APOYAR AL DESPACHO DEL ALCALDE LOCAL DE ANTONIO NARIÑO EN LOS 
</t>
  </si>
  <si>
    <t xml:space="preserve">	JAVIER ORLANDO PAEZ RODRIGUEZ</t>
  </si>
  <si>
    <t xml:space="preserve">050-2024-CPS-P (104092)	</t>
  </si>
  <si>
    <t>https://community.secop.gov.co/Public/Tendering/OpportunityDetail/Index?noticeUID=CO1.NTC.5676830&amp;isFromPublicArea=True&amp;isModal=False</t>
  </si>
  <si>
    <t xml:space="preserve">Apoyar al equipo de prensa y comunicaciones de la Alcaldía Local en la realización y publicación de contenidos de redes sociales y canales de divulgación digital (sitio web) de la Alcaldía local.	</t>
  </si>
  <si>
    <t>051-2024-CPS-AG(103637)</t>
  </si>
  <si>
    <t>https://community.secop.gov.co/Public/Tendering/OpportunityDetail/Index?noticeUID=CO1.NTC.5676875&amp;isFromPublicArea=True&amp;isModal=False</t>
  </si>
  <si>
    <t xml:space="preserve">PRESTAR SERVICIOS DE APOYO A LA GESTION DEL FONDO DE DESARROLLO LOCAL DE ANTONIO NARIÑO EN LOS ASUNTOS OPERATIVOS RELACIONADOS CON LA SEGURIDAD, LA CONVICENCIA Y EL DESARROLLO DE ACTIVIDAD ECONÓMICA EN LA LOCALIDAD, DE CONFORMIDAD CON EL MARCO NORMATIVO APLICABLE EN LA MATERIA	</t>
  </si>
  <si>
    <t>TANIA MARULANDA</t>
  </si>
  <si>
    <t>052-2024-CPS-P(102553)</t>
  </si>
  <si>
    <t>https://community.secop.gov.co/Public/Tendering/OpportunityDetail/Index?noticeUID=CO1.NTC.5676961&amp;isFromPublicArea=True&amp;isModal=False</t>
  </si>
  <si>
    <t xml:space="preserve">053-2024-CPS-AG(102559)	</t>
  </si>
  <si>
    <t xml:space="preserve">https://community.secop.gov.co/Public/Tendering/OpportunityDetail/Index?noticeUID=CO1.NTC.5690009&amp;isFromPublicArea=True&amp;isModal=False
</t>
  </si>
  <si>
    <t>30.600.000_x000D_</t>
  </si>
  <si>
    <t xml:space="preserve">054-2024-CPS-P(104260)	</t>
  </si>
  <si>
    <t>https://community.secop.gov.co/Public/Tendering/OpportunityDetail/Index?noticeUID=CO1.NTC.5694680&amp;isFromPublicArea=True&amp;isModal=False</t>
  </si>
  <si>
    <t xml:space="preserve">APOYA AL CUBRIMIENTO DE LAS ACTIVIDADES, CRONOGRAMAS Y AGENDA DE LA LCALDIA LOCAL A NIVEL INTERNO Y EXTERNO, ASÍ COMO LA GENERACIÓN DE CONTENIDOS PERIODISTICOS.	</t>
  </si>
  <si>
    <t>Andrés Felipe López</t>
  </si>
  <si>
    <t xml:space="preserve">055-2024CPS-P(102542)	</t>
  </si>
  <si>
    <t>https://community.secop.gov.co/Public/Tendering/OpportunityDetail/Index?noticeUID=CO1.NTC.5690285&amp;isFromPublicArea=True&amp;isModal=False</t>
  </si>
  <si>
    <t xml:space="preserve">PRESTAR LOS SERVICIOS PROFESIONALES PARA LA OPERACIÓN, PRESTACIÓN, SEGUIMIENTO Y CUMPLIMIENTO DE LOS PROCEDIMIENTOS AMINISTRATIVOS, OPERATIVOS Y PROGRAMÁTICOS DEL SERVICIO APOYO ECONÓMICO TIPO C, QUE CONTRIBUYAN A LA GARANTÍA DE LOS DERECHOS DE LA POBLACIÓN MAYOR EN EL MARCO DE LA POLÍTICA PÚBLICA SOCIAL PARA EL ENVEJECIMIENTO Y LA VEJEZ EN EL DISTRITO CAPITAL A CARGO DE LA ALCALDIA LOCAL	</t>
  </si>
  <si>
    <t xml:space="preserve">VIVIANA MERCEDES OVIEDO TORRRES	</t>
  </si>
  <si>
    <t xml:space="preserve">056-2024-CPS-P(102550)	</t>
  </si>
  <si>
    <t>https://community.secop.gov.co/Public/Tendering/OpportunityDetail/Index?noticeUID=CO1.NTC.5693225&amp;isFromPublicArea=True&amp;isModal=False</t>
  </si>
  <si>
    <t>20/06/202</t>
  </si>
  <si>
    <t xml:space="preserve">057-2024-CPS-P (102561)	</t>
  </si>
  <si>
    <t xml:space="preserve">https://community.secop.gov.co/Public/Tendering/OpportunityDetail/Index?noticeUID=CO1.NTC.5753717&amp;isFromPublicArea=True&amp;isModal=False
</t>
  </si>
  <si>
    <t>HUMBERTO ANTONIO HERREÑO GARCI</t>
  </si>
  <si>
    <t xml:space="preserve">058-2024-CPS-P(103982)	</t>
  </si>
  <si>
    <t>https://community.secop.gov.co/Public/Tendering/OpportunityDetail/Index?noticeUID=CO1.NTC.5689733&amp;isFromPublicArea=True&amp;isModal=False</t>
  </si>
  <si>
    <t xml:space="preserve">PRESTAR SERVICIOS PROFESIONALES COMO ABOGADO PARA APOYAR LOS DISTINTOS PROCEDIMIENTOS SANCIONATORIOS Y TRAMITE ADMINISTRATIVOS QUE ADELANTA LA ENTIDAD EN ASUNTOS DE INSPECCIÓN, VIGILANCIA Y CONTROL DEL AREA DE GESTIÓN POLICIVA Y JURIDCA DEL FONDO DE DESARROLLO LOCAL ANTONIO NARIÑO.	</t>
  </si>
  <si>
    <t>DANIELA RINCÓN MÉNDEZ</t>
  </si>
  <si>
    <t xml:space="preserve">059-2024CPS-P(102567)	</t>
  </si>
  <si>
    <t>https://community.secop.gov.co/Public/Tendering/OpportunityDetail/Index?noticeUID=CO1.NTC.5695018&amp;isFromPublicArea=True&amp;isModal=False</t>
  </si>
  <si>
    <t xml:space="preserve">PRESTACION DE SERVICIOS PROFESIONALES DE APOYO AL FONDO DE DESARROLLO L OCAL DE ANTONIO NARIÑO EN EL SEGUIMIENTO Y CONTROL DE LA PLANEACIÓN Y EJECUCIÓN DEL PLAN DE DESARROLLO LOCAL	</t>
  </si>
  <si>
    <t xml:space="preserve">maite daniela duque	</t>
  </si>
  <si>
    <t xml:space="preserve">060-2024CPS-P(103643)	</t>
  </si>
  <si>
    <t xml:space="preserve">https://community.secop.gov.co/Public/Tendering/OpportunityDetail/Index?noticeUID=CO1.NTC.5694913&amp;isFromPublicArea=True&amp;isModal=False
</t>
  </si>
  <si>
    <t xml:space="preserve">PRESTAR SERVICIOS PROFESIONALES DE APOYO EN LOS PROCESOS ADMINISTRATIVOS Y CONTABLES EN EL FONDO DE DESARROLLO LOCAL DE ANTONIO NARIÑO EN EL MARCO DE LAS NORMAS DE DERECHO CONTABLE, DE SEGURIDAD SOCIAL Y LOS PROCEDIMIENTOS VIGENTES	</t>
  </si>
  <si>
    <t xml:space="preserve">VICTORIA EUGENIA MURILLO PRADA	</t>
  </si>
  <si>
    <t xml:space="preserve">061-2024-CPS-AG-(102538)	</t>
  </si>
  <si>
    <t xml:space="preserve">https://community.secop.gov.co/Public/Tendering/OpportunityDetail/Index?noticeUID=CO1.NTC.5696900&amp;isFromPublicArea=True&amp;isModal=False
</t>
  </si>
  <si>
    <t xml:space="preserve">Prestación de servicios tecnicos y administrativo de apoyo al Alcalde Local de Antonio Nariño en el manejo de los distintos asuntos y trámites asociados con la gestión administrativa local	</t>
  </si>
  <si>
    <t xml:space="preserve">Elizabeth Rodriguez Jauregui	</t>
  </si>
  <si>
    <t xml:space="preserve">062-2024-CPS-P (103996)	</t>
  </si>
  <si>
    <t>https://community.secop.gov.co/Public/Tendering/OpportunityDetail/Index?noticeUID=CO1.NTC.5703530&amp;isFromPublicArea=True&amp;isModal=False</t>
  </si>
  <si>
    <t xml:space="preserve">Apoyar a la junta administradora local de la Alcaldía Local en la realización y publicación de contenidos de redes sociales y canales de divulgación digital, así como cubrimiento de las actividades, y generación de contenidos periodísticos.	</t>
  </si>
  <si>
    <t>ANGELICA VARON CASTRO</t>
  </si>
  <si>
    <t xml:space="preserve">063-2024CPS-P(104302)	</t>
  </si>
  <si>
    <t xml:space="preserve">https://community.secop.gov.co/Public/Tendering/OpportunityDetail/Index?noticeUID=CO1.NTC.5699734&amp;isFromPublicArea=True&amp;isModal=False
</t>
  </si>
  <si>
    <t xml:space="preserve">PRESTAR SERVICIOS A LA ALCALDIA LOCAL DE ANTONIO NARIÑO EN LA PROMOCIÓN,ARTICULACIÓN Y ACOMPAÑA,OEMTP A PROCESOS COMUNITARIOS Y APOYAR LA REALIZACIÓN DE LAS ACTIVIDADES EN INSTANCIAS DE PARTICIPACIÓN LOCAL	</t>
  </si>
  <si>
    <t xml:space="preserve">JORGE ALBERTO ROMERO CÁRDENAS	</t>
  </si>
  <si>
    <t xml:space="preserve">064-2024CPS-P(104302)	</t>
  </si>
  <si>
    <t>https://community.secop.gov.co/Public/Tendering/OpportunityDetail/Index?noticeUID=CO1.NTC.5699748&amp;isFromPublicArea=True&amp;isModal=False</t>
  </si>
  <si>
    <t>MARIA DEL PILAR QUINCHE RIOS QUINCHE RIOS</t>
  </si>
  <si>
    <t xml:space="preserve">065-2024-CPS-P(104102)	</t>
  </si>
  <si>
    <t>https://community.secop.gov.co/Public/Tendering/OpportunityDetail/Index?noticeUID=CO1.NTC.5704063&amp;isFromPublicArea=True&amp;isModal=False</t>
  </si>
  <si>
    <t xml:space="preserve">PRESTACION DE SERVICIOS PROFESIONALES PARA LA ADMINISTRACIÓN, DESARROLLO Y FORTALECIMIENTO DE LAS ACTIVIDADES CULTURALES Y ARTÍSTICAS QUE SE BRINDAN A LA COMUNIDAD EN LA LOCALIDAD DE ANTONIO NARIÑO.	</t>
  </si>
  <si>
    <t xml:space="preserve">Álvaro Andrés Martínez Coronel	</t>
  </si>
  <si>
    <t xml:space="preserve">066-2024-CPS-P (102548)	</t>
  </si>
  <si>
    <t>https://community.secop.gov.co/Public/Common/GoogleReCaptcha/Index?previousUrl=https%3a%2f%2fcommunity.secop.gov.co%2fPublic%2fTendering%2fOpportunityDetail%2fIndex%3fnoticeUID%3dCO1.NTC.5704053%26isFromPublicArea%3dTrue%26isModal%3dFalse</t>
  </si>
  <si>
    <t>YULY ROCIO QUEVEDO ROJAS</t>
  </si>
  <si>
    <t xml:space="preserve">067-2024-CPS-P(102566)	</t>
  </si>
  <si>
    <t>https://community.secop.gov.co/Public/Tendering/OpportunityDetail/Index?noticeUID=CO1.NTC.5718191&amp;isFromPublicArea=True&amp;isModal=False</t>
  </si>
  <si>
    <t xml:space="preserve">COORDINAR LA ARTICULACIÓN, ASISTENCUA Y ACOMPAÑAMIENTO DE LOS PROCESOS DE PLANEACIÓN LOCAL, PARA LA PROMOCIÓN DE LA PARTICIPACIÓN DE LAS MUJERES Y DE LA EQUIDAD DE GÉNERO, PARA MATERIALIZAR EN LA LOCALIDA LAS DE TERRIRORIALIZACIÓN Y TRANSVERSALIZACIÓN DE LA POLÍTICA PUBLÍCA DE MUJERES Y EQUIDAD DE GÉNERO, PPMYEG	</t>
  </si>
  <si>
    <t>21.872.000_x000D_</t>
  </si>
  <si>
    <t xml:space="preserve">068-2024-CPS-P(102544)	</t>
  </si>
  <si>
    <t xml:space="preserve">https://community.secop.gov.co/Public/Tendering/OpportunityDetail/Index?noticeUID=CO1.NTC.5714848&amp;isFromPublicArea=True&amp;isModal=False
</t>
  </si>
  <si>
    <t xml:space="preserve">PRESTACION DE SERVICIOS PROFESIONALES PARA LA FORMULACIÓN, SOCIALIZACIÓN, SEGUIMIENTO, SUPERVISION Y LIQUIDACIÓN DE UNA PROPUESTA INTEGRAL DE INTERVENCIÓN URBANÍSTICA EN ESPACIOS Y ESCENARIOS LOCALES Y SU INCLUSIÓN EN LOS DISTINTOS PLANES, PROGRAMAS Y PROYECTOS DE INVERSIÓN	</t>
  </si>
  <si>
    <t xml:space="preserve">Daniela Duarte Cruz	</t>
  </si>
  <si>
    <t xml:space="preserve">069-2024CPS-P(103631)	</t>
  </si>
  <si>
    <t>https://community.secop.gov.co/Public/Tendering/OpportunityDetail/Index?noticeUID=CO1.NTC.5715521&amp;isFromPublicArea=True&amp;isModal=False</t>
  </si>
  <si>
    <t>Daniel Felipe Cuellar Rayo</t>
  </si>
  <si>
    <t xml:space="preserve">070-2024CPS-P(104297)	</t>
  </si>
  <si>
    <t>https://community.secop.gov.co/Public/Tendering/OpportunityDetail/Index?noticeUID=CO1.NTC.5710310&amp;isFromPublicArea=True&amp;isModal=False</t>
  </si>
  <si>
    <t xml:space="preserve">PRESTAR SERVICIOS PROFESIONALES PARA APOYAR AL FONDO DE DESARROLLO LOCAL DE ANTONIO NARIÑO EN LOS DIFERENTES TRAMITES REQUERIDOS POR LAS ENTIDADES DISTRITALES Y/O LOCALES EN LOS PROCESOS DE PLANEACIÓN.	</t>
  </si>
  <si>
    <t>Heidy Lorena Yagüe Lancheros</t>
  </si>
  <si>
    <t xml:space="preserve">071-2024CPS-P(102533)	</t>
  </si>
  <si>
    <t xml:space="preserve">https://community.secop.gov.co/Public/Tendering/OpportunityDetail/Index?noticeUID=CO1.NTC.5708424&amp;isFromPublicArea=True&amp;isModal=False
</t>
  </si>
  <si>
    <t xml:space="preserve">PRESTACION DE SERVICIOS PROFESIONAELS AL AREA DE GESTION DE DESARROLLO LOCAL ANTONIO NARIÑO COMO APOYO TÉCNICO PARA LA FORMULACIÓN, SOCIALIZACIÓM, SEGUIMIENTO, SUPERVISIÓN Y LIQUIDACIÓN DE LOS PROGRAMAS Y PROYECTOS DE INVERSIÓN RELACIONADOS CON LA MALLA VIAL LOCAL, EL ESPACIO PÚBLICO, PARQUES Y EN GENERAL LOS ASOCIADOS CON TODO TIPO DINTERVENCIONES EN INFRAESTRCUTURA QUE LE SEAN ASIGNADOS	</t>
  </si>
  <si>
    <t>Juan José Londoño Salgado</t>
  </si>
  <si>
    <t xml:space="preserve">072-2024CPS-P(10430)	</t>
  </si>
  <si>
    <t>https://community.secop.gov.co/Public/Tendering/OpportunityDetail/Index?noticeUID=CO1.NTC.5708508&amp;isFromPublicArea=True&amp;isModal=False</t>
  </si>
  <si>
    <t xml:space="preserve">Prestar servicios profesionales como abogado para apoyar los distintos procedimientos sancionatorios y trámites administrativos que adelante la entidad en asuntos de inspección, vigilancia y control del área de gestión policiva y jurídica del Fondo de Desarrollo Local Antonio Nariño, con ocasión a la infracción y aplicación de normas policivas y apoyo al despacho del alcalde local en asuntos relacionados con despachos comisorios	</t>
  </si>
  <si>
    <t>MAURICIO NICOLAS RICAURTE BENITEZ</t>
  </si>
  <si>
    <t xml:space="preserve">073-2024CPS-A(102560)	</t>
  </si>
  <si>
    <t>https://community.secop.gov.co/Public/Tendering/OpportunityDetail/Index?noticeUID=CO1.NTC.5708825&amp;isFromPublicArea=True&amp;isModal=False</t>
  </si>
  <si>
    <t xml:space="preserve">El contrato que se pretende celebrar, tendrá por objeto Apoyar las labores de entrega y recibo de las comunicaciones emitidas o recibidas por las Inspecciones de Policía de la Localidad.	</t>
  </si>
  <si>
    <t xml:space="preserve">074-2024-CPS-P(104297)	</t>
  </si>
  <si>
    <t xml:space="preserve">https://community.secop.gov.co/Public/Tendering/OpportunityDetail/Index?noticeUID=CO1.NTC.5708906&amp;isFromPublicArea=True&amp;isModal=False
</t>
  </si>
  <si>
    <t>FLOR ANGIE GUTIERREZ GARCIA</t>
  </si>
  <si>
    <t xml:space="preserve">075-2024-CPS-AG(102549	</t>
  </si>
  <si>
    <t xml:space="preserve">https://community.secop.gov.co/Public/Tendering/OpportunityDetail/Index?noticeUID=CO1.NTC.5714851&amp;isFromPublicArea=True&amp;isModal=False
</t>
  </si>
  <si>
    <t xml:space="preserve">Prestacion de servicios de apoyo como auxiliar administrativo en el Área de Gestion de Desarrollo Local, Administrativa y Financiera del Fondo de Desarrollo Local de Antonio Nariño.	</t>
  </si>
  <si>
    <t>Kelly Tatiana Leal Chavez</t>
  </si>
  <si>
    <t>12.800.000_x000D_</t>
  </si>
  <si>
    <t xml:space="preserve">076-2024-CPS-P(102544)	</t>
  </si>
  <si>
    <t>https://community.secop.gov.co/Public/Tendering/OpportunityDetail/Index?noticeUID=CO1.NTC.5714861&amp;isFromPublicArea=True&amp;isModal=False</t>
  </si>
  <si>
    <t xml:space="preserve">PRESTACIÓN DE SERVICIOS PROFESIONALES PARA LA FORMULACIÓN, SOCIALIZACIÓN, SEGUIMIENTO, SUPERVISIÓN Y LIQUIDACIÓN DE UNA PROPUESTA INTEGRAL DE INTERVENCIÓN URBANÍSTICA EN ESPACIOS Y ESCENARIOS LOCALES Y SU INCLUSIÓN EN LOS DISTINTOS PLANES, PROGRAMAS Y PROYECTOS DE INVERSIÓN	</t>
  </si>
  <si>
    <t>Gilmar Andrés Cuesta Palacios</t>
  </si>
  <si>
    <t>10.000.000_x000D_</t>
  </si>
  <si>
    <t xml:space="preserve">077-2024-CPS-AG(102536)	</t>
  </si>
  <si>
    <t>https://community.secop.gov.co/Public/Tendering/OpportunityDetail/Index?noticeUID=CO1.NTC.5766802&amp;isFromPublicArea=True&amp;isModal=False</t>
  </si>
  <si>
    <t xml:space="preserve">Ana Marcela Alvarez Pachon	</t>
  </si>
  <si>
    <t>72.000.000_x000D_</t>
  </si>
  <si>
    <t xml:space="preserve">078-2024CPS-P(102533)	</t>
  </si>
  <si>
    <t xml:space="preserve">079-2024CPS-P(102533)	</t>
  </si>
  <si>
    <t>https://community.secop.gov.co/Public/Tendering/OpportunityDetail/Index?noticeUID=CO1.NTC.5718587&amp;isFromPublicArea=True&amp;isModal=False</t>
  </si>
  <si>
    <t xml:space="preserve">	JUAN CAMILO GALLEGO VIVES</t>
  </si>
  <si>
    <t xml:space="preserve">080-2024CPS-P(102283)	</t>
  </si>
  <si>
    <t>https://community.secop.gov.co/Public/Tendering/OpportunityDetail/Index?noticeUID=CO1.NTC.5719095&amp;isFromPublicArea=True&amp;isModal=False</t>
  </si>
  <si>
    <t xml:space="preserve">081-2024CPS-A(103637)	</t>
  </si>
  <si>
    <t xml:space="preserve">https://community.secop.gov.co/Public/Tendering/OpportunityDetail/Index?noticeUID=CO1.NTC.5752224&amp;isFromPublicArea=True&amp;isModal=False
</t>
  </si>
  <si>
    <t xml:space="preserve">BARBARA GUILLIAM ALISON SUAREZ OLIVEROS	</t>
  </si>
  <si>
    <t xml:space="preserve">082-2024CPS-P(104303)	</t>
  </si>
  <si>
    <t>https://community.secop.gov.co/Public/Tendering/OpportunityDetail/Index?noticeUID=CO1.NTC.5717742&amp;isFromPublicArea=True&amp;isModal=False</t>
  </si>
  <si>
    <t>JUAN MANUEL TRONCOSO VILLAMIZAR</t>
  </si>
  <si>
    <t xml:space="preserve">083-2024-CPS-P(102558)	</t>
  </si>
  <si>
    <t>https://community.secop.gov.co/Public/Tendering/OpportunityDetail/Index?noticeUID=CO1.NTC.5745298&amp;isFromPublicArea=True&amp;isModal=False</t>
  </si>
  <si>
    <t xml:space="preserve">Apoyar en las tareas operativas de carácter archivístico desarrolladas en la Alcaldía Local para garantizar la aplicación correcta de los procedimientos técnicos.	</t>
  </si>
  <si>
    <t>Jennifer Mantilla Ruiz</t>
  </si>
  <si>
    <t xml:space="preserve">FDLANCD -084-2024(102528)	</t>
  </si>
  <si>
    <t xml:space="preserve">https://community.secop.gov.co/Public/Tendering/OpportunityDetail/Index?noticeUID=CO1.NTC.5725147&amp;isFromPublicArea=True&amp;isModal=False
</t>
  </si>
  <si>
    <t xml:space="preserve">PRESTAR SERVICIOS PROFESIONEALES DE APOYO EN LOS PROCESOS ADMINISTRATIVOS, PRESUPUESTALES Y FINANCIEROS EN EL FONDO DE DESARROLLO LOCAL DE ANTONIO NARIÑO EN EL MARCO DE LAS NORMAS DE DERECHO CONTABLE, DE SEGURIDAD SOCIAL Y LOS PROCEDIMIENTOS VIGENTES	</t>
  </si>
  <si>
    <t xml:space="preserve">JULIAN FERNEY RODRIGUEZ CORTES	</t>
  </si>
  <si>
    <t xml:space="preserve">FDLANCD -085-2024(102554)	</t>
  </si>
  <si>
    <t>https://community.secop.gov.co/Public/Tendering/OpportunityDetail/Index?noticeUID=CO1.NTC.5722660&amp;isFromPublicArea=True&amp;isModal=False</t>
  </si>
  <si>
    <t xml:space="preserve">APOYAR AL ALCALDE LOCAL EN LA PROMOCION, ARTICULACIÓN, ACOMPAÑAMIENTO Y SEGUIMIENTO PARA LA ATENCIÓNY PROTECCIÓN DE LOS ANIMALES DOMÉSTICOS Y SILVESTRES DE LA LOCALIDAD	</t>
  </si>
  <si>
    <t>Yira Damaris Ardila Villaraga</t>
  </si>
  <si>
    <t xml:space="preserve">086-2024CPS-P(102559)	</t>
  </si>
  <si>
    <t xml:space="preserve">https://community.secop.gov.co/Public/Tendering/OpportunityDetail/Index?noticeUID=CO1.NTC.5749729&amp;isFromPublicArea=True&amp;isModal=False
</t>
  </si>
  <si>
    <t>APOYAR ADMINISTRATIVA Y ASISTENCIALMENTE A LAS INSPECCIONES DE LA POLICIA DE LA LOCALIDAD</t>
  </si>
  <si>
    <t xml:space="preserve">MONICA YOHANNA PULIDO CHAUTA	</t>
  </si>
  <si>
    <t xml:space="preserve">087-2024CPS-P(102537)	</t>
  </si>
  <si>
    <t xml:space="preserve">https://community.secop.gov.co/Public/Tendering/OpportunityDetail/Index?noticeUID=CO1.NTC.5749367&amp;isFromPublicArea=True&amp;isModal=False
</t>
  </si>
  <si>
    <t xml:space="preserve">Apoyar la formulación, gestión y seguimiento de actividades enfocadas a la gestión ambiental externa, encaminadas a la mitigación de los diferentes impactos ambientales y la conservación de los recursos naturales de la localidad	</t>
  </si>
  <si>
    <t>MAIRA ALEJANDRA JARAMILLO CERINZA</t>
  </si>
  <si>
    <t xml:space="preserve">088-2024CPS-A(103637)	</t>
  </si>
  <si>
    <t xml:space="preserve">https://community.secop.gov.co/Public/Tendering/OpportunityDetail/Index?noticeUID=CO1.NTC.5763314&amp;isFromPublicArea=True&amp;isModal=False
</t>
  </si>
  <si>
    <t xml:space="preserve">Prestar servicios de apoyo a la gestión del fondo de desarrollo local de Antonio Nariño en los asuntos operativos relacionados con la seguridad, la convivencia y el desarrollo de actividad económica en la localidad, de conformidad con el marconormativo aplicable en la materia	</t>
  </si>
  <si>
    <t xml:space="preserve">CLAUDIA PATRICIA GARCÍA DUARTE	</t>
  </si>
  <si>
    <t xml:space="preserve">089-2024CPS-P(102570)	</t>
  </si>
  <si>
    <t>https://community.secop.gov.co/Public/Tendering/OpportunityDetail/Index?noticeUID=CO1.NTC.5801993&amp;isFromPublicArea=True&amp;isModal=False</t>
  </si>
  <si>
    <t xml:space="preserve">Prestar servicios profesionales a la alcaldía local de Antonio Nariño en la asistencia, orientación, articulación y atención de instancias de coordinación interinstitucionales y de instancias de participación locales y la promoción de la participación ciudadana	</t>
  </si>
  <si>
    <t>Diego Camilo Bernal Forigua</t>
  </si>
  <si>
    <t xml:space="preserve">090-2024CPS-P(102562)	</t>
  </si>
  <si>
    <t>https://community.secop.gov.co/Public/Tendering/OpportunityDetail/Index?noticeUID=CO1.NTC.5751226&amp;isFromPublicArea=True&amp;isModal=False</t>
  </si>
  <si>
    <t xml:space="preserve">APOYAR TECNICAMENTE LAS DISTINTAS ETAPAS DE LOS PROCESOS DE COMPETENCIA DE LA ALCALDIA LOCAL PARA LA DEPURACIÓN DE ACTUACIONES ADMINISTRATIVAS.	</t>
  </si>
  <si>
    <t xml:space="preserve">Edgar Orlando Ramirez Escobar	</t>
  </si>
  <si>
    <t xml:space="preserve">091-2024-CPS-P(102551)	</t>
  </si>
  <si>
    <t>https://community.secop.gov.co/Public/Tendering/OpportunityDetail/Index?noticeUID=CO1.NTC.5751317&amp;isFromPublicArea=True&amp;isModal=False</t>
  </si>
  <si>
    <t xml:space="preserve">PRESTAR SERVICIOS PROFESIONALES AL FONDO DE DESARROLLO LOCAL DE ANTONIO NARIÑO EN LA ARTICULACIÓN, ACOMPAÑAMIENTO DE LOS PROCESOS COMUNITARIOS Y APOYAR LA REALIZACIÓN DE LAS ACTIVIDADES ASOCIADAS AL DESARROLLO E IMPLEMENTACIÓN DE PRESUPUESTO PARTICIPATIVOS EN LA LOCALIDAD DE ANTONIO NARIÑO	</t>
  </si>
  <si>
    <t xml:space="preserve">092-2024-CPS-P(102534)	</t>
  </si>
  <si>
    <t xml:space="preserve">https://community.secop.gov.co/Public/Tendering/OpportunityDetail/Index?noticeUID=CO1.NTC.5751449&amp;isFromPublicArea=True&amp;isModal=False
</t>
  </si>
  <si>
    <t xml:space="preserve">PRESTAR SERVICIOS PROFESIONALES COMO ABOGADO PARA APOYAR AL DESPACHO DEL ALCALDE LOCAL DE ANTONIO NARIÑO EN LOS DISTINTOS ASPECTOS JURIDICOS Y DE ACOMPAÑAMIENTO ASOCIADOS CON LA INSPECCION, VIGILANCIA Y CONTROL DE LA ALCALDIA LOCAL EN MATERIA DE ACTIVIDAD ECONOMICA, DESPACHOS COMISORIOS, CONVIVENCIA CIUDADANA Y USO DEL ESPACIO PÚBLICO DE CONFORMIDAD CON LA NORMATIVIDAD NACIONAL, DISTRITAL Y LOCAL VIGENTE	</t>
  </si>
  <si>
    <t xml:space="preserve">DENNIS MILENA QUICENO ASPRILLA	</t>
  </si>
  <si>
    <t xml:space="preserve">093-2024CPS-P(102543)	</t>
  </si>
  <si>
    <t>https://community.secop.gov.co/Public/Tendering/OpportunityDetail/Index?noticeUID=CO1.NTC.5757651&amp;isFromPublicArea=True&amp;isModal=False</t>
  </si>
  <si>
    <t xml:space="preserve">Apoyar al equipo de prensa y comunicaciones de la Alcaldía Local en la realización de productos y piezas digitales, impresas y publicitarias de gran formato y de animación gráfica, así como apoyar la producción y montaje de eventos	</t>
  </si>
  <si>
    <t xml:space="preserve">Huver Leonardo Cifuentes Torrente	</t>
  </si>
  <si>
    <t xml:space="preserve">094-2024CPS-AG(103637)	</t>
  </si>
  <si>
    <t>https://community.secop.gov.co/Public/Tendering/OpportunityDetail/Index?noticeUID=CO1.NTC.5780280&amp;isFromPublicArea=True&amp;isModal=False</t>
  </si>
  <si>
    <t>David Sebastian Perez Lache</t>
  </si>
  <si>
    <t xml:space="preserve">095-2024-CPS-AG(103637)	</t>
  </si>
  <si>
    <t xml:space="preserve">https://community.secop.gov.co/Public/Tendering/OpportunityDetail/Index?noticeUID=CO1.NTC.5758659&amp;isFromPublicArea=True&amp;isModal=False
</t>
  </si>
  <si>
    <t xml:space="preserve">PRESTAR SERVICIOS DE APOYO A LA GESTION DEL FONDO DE DESARROLLO LOCAL DE ANTONIO NARIÑO EN LOS ASUNTOS OPERATIVOS RELACIONADOS CON LA SEGURIDAD,LA CONVICENCIA Y EL DESARROLLO DE ACTIVIDAD ECONÓMICA EN LA LOCALIDAD, DE CONFORMIDAD CON EL MARCO NORMATIVO APLICABLE EN LA MATERIA	</t>
  </si>
  <si>
    <t xml:space="preserve">BLANCA IDALY SUAREZ HERNANDEZ	</t>
  </si>
  <si>
    <t xml:space="preserve">096-2024-CPS-P (102561)	</t>
  </si>
  <si>
    <t>https://community.secop.gov.co/Public/Tendering/OpportunityDetail/Index?noticeUID=CO1.NTC.5763188&amp;isFromPublicArea=True&amp;isModal=False</t>
  </si>
  <si>
    <t xml:space="preserve">Miguel Arturo Murcia Cuervo	</t>
  </si>
  <si>
    <t xml:space="preserve">097-2024CPS-AG(103638)	</t>
  </si>
  <si>
    <t>https://community.secop.gov.co/Public/Tendering/OpportunityDetail/Index?noticeUID=CO1.NTC.5758359&amp;isFromPublicArea=True&amp;isModal=False</t>
  </si>
  <si>
    <t xml:space="preserve">PRESTACION DE SERVICIOS DE APOYO A LA GESTION EN LAS LABORES ASISTENCIALES DEL ÁREA DE GESTIÓN POLICIVA, PARA LOS DISTINTOS PROCEDIMIENTOS SANCIONATORIOS Y TRÁMITES ADMINISTRATIVOS RELACIONADOS CON ACCIONES DE INSPECCIÓN, VIGILANCIA Y CONTROL DE LA ALCALDIA LOCAL DE ANTONIO NARIÑO	</t>
  </si>
  <si>
    <t>Mariluz cruz valdes</t>
  </si>
  <si>
    <t xml:space="preserve">098-2024CPS-P(104260)	</t>
  </si>
  <si>
    <t xml:space="preserve">https://community.secop.gov.co/Public/Tendering/OpportunityDetail/Index?noticeUID=CO1.NTC.5758640&amp;isFromPublicArea=True&amp;isModal=False
</t>
  </si>
  <si>
    <t xml:space="preserve">APOYO AL CUBRIMIENTO DE LAS ACTIVIDADES, CRONOGRAMAS Y AGENDA DE LA ALCALDIA LOCAL A NIVEL INTERNO Y EXTERNO, ASÍ COMO LA GENERACIÓN DE CONTENIDOS PERIODISTICOS	</t>
  </si>
  <si>
    <t xml:space="preserve">Ruben Dario Montañez Agudelo	</t>
  </si>
  <si>
    <t xml:space="preserve">099-2024CPS-AG(102531)	</t>
  </si>
  <si>
    <t xml:space="preserve">https://community.secop.gov.co/Public/Tendering/OpportunityDetail/Index?noticeUID=CO1.NTC.5775021&amp;isFromPublicArea=True&amp;isModal=False
</t>
  </si>
  <si>
    <t xml:space="preserve">Prestación de servicios de apoyo a las actividades administrativas en cuanto a notificación de la correspondencia generada por el área de gestión del desarrollo, administrativa y financiera y área de gestión policiva de la Alcaldía de Antonio Nariño	</t>
  </si>
  <si>
    <t xml:space="preserve">Anderson Steven Peñuela Suarez	</t>
  </si>
  <si>
    <t xml:space="preserve">100-2024CPS-AG(103979)	</t>
  </si>
  <si>
    <t>https://community.secop.gov.co/Public/Tendering/OpportunityDetail/Index?noticeUID=CO1.NTC.5786704&amp;isFromPublicArea=True&amp;isModal=False</t>
  </si>
  <si>
    <t xml:space="preserve">PRESTACIÓN DE SERVICIOS DE APOYO EN LA CONDUCCIÓN DE LOS VEHÍCULOS DE PROPIEDAD O CUSTODIA DEL FONDO DE LOCAL DE ANTONIO NARIÑO PARA EL TRANSPORTE DE FUNCIONARIOS Y CONTRATISTAS EN EL DESARROLLO DE ACTIVIDADES DE LA ALCALDÍA LOCAL DE ANTONIO NARIÑO	</t>
  </si>
  <si>
    <t xml:space="preserve">101-2024-CPS-P (102534)	</t>
  </si>
  <si>
    <t>https://community.secop.gov.co/Public/Tendering/OpportunityDetail/Index?noticeUID=CO1.NTC.5780709&amp;isFromPublicArea=True&amp;isModal=False</t>
  </si>
  <si>
    <t xml:space="preserve">FLOR NATALI RUBIO HERNANDEZ	</t>
  </si>
  <si>
    <t xml:space="preserve">102-2024-CPS-P(102540)	</t>
  </si>
  <si>
    <t>https://community.secop.gov.co/Public/Tendering/OpportunityDetail/Index?noticeUID=CO1.NTC.5780914&amp;isFromPublicArea=True&amp;isModal=False</t>
  </si>
  <si>
    <t xml:space="preserve">Prestar servicios profesionales, brindando apoyo en la concertación de iniciativas con el fin de lograr una formulación, ejecución, supervisión, seguimiento cierre y/o liquidación de los procesos contractuales que den respuesta a los proyectos de inversión de la localidad de Antonio Nariño acordes a las necesidades de su comunidad.	</t>
  </si>
  <si>
    <t xml:space="preserve">jose hernandez	</t>
  </si>
  <si>
    <t xml:space="preserve">103-2024-CPS-S(104526)	</t>
  </si>
  <si>
    <t xml:space="preserve">https://community.secop.gov.co/Public/Tendering/OpportunityDetail/Index?noticeUID=CO1.NTC.5796006&amp;isFromPublicArea=True&amp;isModal=False
</t>
  </si>
  <si>
    <t xml:space="preserve">PRESTAR SERVICIOS DE APOYO ASISTENCIAL PARA LA GESTIÓN Y PROCESOS DOCUMENTALES Y ACTIVIDADES ADMINISTRATIVAS QUE SE GENERAN EN EL ÁREA DE GESTION DEL DESARROLLO, ADMINISTRATIVA Y FINANCIERA DEL FONDO DE DESARROLLO LOCAL DE ANTONIO NARIÑO	</t>
  </si>
  <si>
    <t xml:space="preserve">MONICA MARISOL ORDOÑEZ MARTINEZ	</t>
  </si>
  <si>
    <t xml:space="preserve">104-2024-CPS-AG(104526)	</t>
  </si>
  <si>
    <t>https://community.secop.gov.co/Public/Tendering/OpportunityDetail/Index?noticeUID=CO1.NTC.5793398&amp;isFromPublicArea=True&amp;isModal=False</t>
  </si>
  <si>
    <t xml:space="preserve">"Prestar servicios de apoyo a la gestión del fondo de desarrollo local de Antonio Nariño en los asuntos operativos relacionados con la seguridad, la convivencia y el desarrollo de actividad económica en la localidad, de conformidad con el marco normativo aplicable en la materia	</t>
  </si>
  <si>
    <t xml:space="preserve">LUIS GUIOVANNI HERRERA HURTADO	</t>
  </si>
  <si>
    <t xml:space="preserve">105-2024CPS-AG(103637)	</t>
  </si>
  <si>
    <t>https://community.secop.gov.co/Public/Tendering/OpportunityDetail/Index?noticeUID=CO1.NTC.5801731&amp;isFromPublicArea=True&amp;isModal=False</t>
  </si>
  <si>
    <t xml:space="preserve">SAUL GALINDO CHIVATA	</t>
  </si>
  <si>
    <t xml:space="preserve">106-2024CPS-P(102534)	</t>
  </si>
  <si>
    <t xml:space="preserve">https://community.secop.gov.co/Public/Tendering/OpportunityDetail/Index?noticeUID=CO1.NTC.5778563&amp;isFromPublicArea=True&amp;isModal=False
</t>
  </si>
  <si>
    <t xml:space="preserve">ANDRES CRUZ CASTAÑEDA	</t>
  </si>
  <si>
    <t xml:space="preserve">107-2024-CPS-AG(103637)	</t>
  </si>
  <si>
    <t xml:space="preserve">https://community.secop.gov.co/Public/Tendering/OpportunityDetail/Index?noticeUID=CO1.NTC.5794254&amp;isFromPublicArea=True&amp;isModal=False
</t>
  </si>
  <si>
    <t xml:space="preserve">Andres Felipe Ruiz Gaitan	</t>
  </si>
  <si>
    <t xml:space="preserve">108-2024-CPS-AG(104181)	</t>
  </si>
  <si>
    <t>https://community.secop.gov.co/Public/Tendering/OpportunityDetail/Index?noticeUID=CO1.NTC.5794465&amp;isFromPublicArea=True&amp;isModal=False</t>
  </si>
  <si>
    <t xml:space="preserve">Prestar los servicios técnicos para la operación, seguimiento y cumplimiento de los procesos y procedimientos del Servicio Apoyos Económicos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t>
  </si>
  <si>
    <t xml:space="preserve">INGRID PAOLA GOMEZ CASTILLO	</t>
  </si>
  <si>
    <t xml:space="preserve">109-2024-CPS-P(103638)	</t>
  </si>
  <si>
    <t xml:space="preserve">https://community.secop.gov.co/Public/Tendering/OpportunityDetail/Index?noticeUID=CO1.NTC.5802053&amp;isFromPublicArea=True&amp;isModal=False
</t>
  </si>
  <si>
    <t xml:space="preserve">Prestación de servicios de apoyo a la gestión en las labores asistenciales del área de gestión policiva, para los distintos procedimientos sancionatorios y trámites administrativos relacionados con acciones de inspección, vigilancia y control de la Alcaldía Local de Antonio Nariño	</t>
  </si>
  <si>
    <t xml:space="preserve">111-2024CPS-P(104187)	</t>
  </si>
  <si>
    <t>https://community.secop.gov.co/Public/Tendering/OpportunityDetail/Index?noticeUID=CO1.NTC.5798893&amp;isFromPublicArea=True&amp;isModal=False</t>
  </si>
  <si>
    <t xml:space="preserve">El contrato que se pretende celebrar, tendrá por objeto Prestar servicios profesionales al fondo de desarrollo local de Antonio Nariño en el apoyo de los trámites y gestiones contractuales, así como el seguimiento, liquidación, depuración y consolidación de las obligaciones por pagar vigentes.	</t>
  </si>
  <si>
    <t xml:space="preserve">ANDREA GUTIERREZ PERILLA	</t>
  </si>
  <si>
    <t xml:space="preserve">112-2024CPS-P(104116)	</t>
  </si>
  <si>
    <t xml:space="preserve">https://community.secop.gov.co/Public/Tendering/OpportunityDetail/Index?noticeUID=CO1.NTC.5799121&amp;isFromPublicArea=True&amp;isModal=False
</t>
  </si>
  <si>
    <t xml:space="preserve">Prestación de servicios profesionales para ejecutar actividades de seguimiento, control e implementación del sistema de gestión de seguridad y salud en el trabajo SG-SST del fondo de desarrollo local de Antonio Nariño	</t>
  </si>
  <si>
    <t xml:space="preserve">LAURA LIZETH ROSELL LEYTON	</t>
  </si>
  <si>
    <t xml:space="preserve">113-2024CPS-P(102561)	</t>
  </si>
  <si>
    <t xml:space="preserve">https://community.secop.gov.co/Public/Tendering/OpportunityDetail/Index?noticeUID=CO1.NTC.5799905&amp;isFromPublicArea=True&amp;isModal=False
</t>
  </si>
  <si>
    <t xml:space="preserve">ADRIANA KATTERINE HERRERA URIBE	</t>
  </si>
  <si>
    <t xml:space="preserve">114-2024-CPS-P (102562)	</t>
  </si>
  <si>
    <t xml:space="preserve">https://community.secop.gov.co/Public/Tendering/OpportunityDetail/Index?noticeUID=CO1.NTC.5798491&amp;isFromPublicArea=True&amp;isModal=False
</t>
  </si>
  <si>
    <t xml:space="preserve">RAUL IVAN ARIAS RODRIGUEZ	</t>
  </si>
  <si>
    <t xml:space="preserve">115-2024-CPS-P(102551)	</t>
  </si>
  <si>
    <t>https://community.secop.gov.co/Public/Tendering/OpportunityDetail/Index?noticeUID=CO1.NTC.5802895&amp;isFromPublicArea=True&amp;isModal=False</t>
  </si>
  <si>
    <t xml:space="preserve">Prestar servicios profesionales al fondo de desarrollo local de Antonio Nariño en la articulación, acompañamiento de los procesos comunitarios y apoyar la realización de las actividades asociadas al desarrollo e implementación de presupuestos participativos en la localidad de Antonio Nariño	</t>
  </si>
  <si>
    <t xml:space="preserve">Jorge Buitrago Diaz	</t>
  </si>
  <si>
    <t xml:space="preserve">116-2024-CPS-P (102562)	</t>
  </si>
  <si>
    <t>https://community.secop.gov.co/Public/Tendering/OpportunityDetail/Index?noticeUID=CO1.NTC.5799496&amp;isFromPublicArea=True&amp;isModal=False</t>
  </si>
  <si>
    <t xml:space="preserve">DIEGO RODRIGUEZ RIVERA	</t>
  </si>
  <si>
    <t xml:space="preserve">117-2024-CPS-AG(105658)	</t>
  </si>
  <si>
    <t>https://community.secop.gov.co/Public/Tendering/OpportunityDetail/Index?noticeUID=CO1.NTC.5823345&amp;isFromPublicArea=True&amp;isModal=False</t>
  </si>
  <si>
    <t xml:space="preserve">FRANCISCO JAVIER DIAZ CANASTEROS	</t>
  </si>
  <si>
    <t xml:space="preserve">118-2024-CPS-AG(105658)	</t>
  </si>
  <si>
    <t xml:space="preserve">https://community.secop.gov.co/Public/Tendering/OpportunityDetail/Index?noticeUID=CO1.NTC.5832065&amp;isFromPublicArea=True&amp;isModal=False
</t>
  </si>
  <si>
    <t xml:space="preserve">Shirley Johana roncancio vaca	</t>
  </si>
  <si>
    <t>$5.100.000</t>
  </si>
  <si>
    <t xml:space="preserve">119-2024CPS-P(106060)	</t>
  </si>
  <si>
    <t xml:space="preserve">https://community.secop.gov.co/Public/Tendering/OpportunityDetail/Index?noticeUID=CO1.NTC.5799223&amp;isFromPublicArea=True&amp;isModal=False
</t>
  </si>
  <si>
    <t xml:space="preserve">PRESTACIÓN DE SERVICIOS PROFESIONALES PARA APOYAR EN LA FORMULACIÓN, IMPLEMENTACIÓN, SUPERVISION, EJECUCIÓN, SEGUIMIENTO Y LIQUIDACION DE PLANES, PROGRAMAS Y PROYECTOS DE INVERSIÓN DEL FONDO DE DESARROLLO LOCAL DE ANTONIO NARIÑO PARA EL CUMPLIMIENTO DE LAS METAS DEL PLAN DE DESARROLLO LOCAL	</t>
  </si>
  <si>
    <t>62.400.000_x000D_</t>
  </si>
  <si>
    <t xml:space="preserve">120-2024CPS-P(105664)	</t>
  </si>
  <si>
    <t>https://community.secop.gov.co/Public/Tendering/OpportunityDetail/Index?noticeUID=CO1.NTC.5806722&amp;isFromPublicArea=True&amp;isModal=False</t>
  </si>
  <si>
    <t xml:space="preserve">PRESTAR SERVICIOS PROFESIONALES, PARA APOYAR LA FORMULACIÓN, EJECUCIÓN, SUPERVISIÓN, SEGUIMIENTO CIERRE Y/O LIQUIDACIÓN DE LOS PROCESOS CONTRACTUALES QUE FOMENTEN LA ATENCIÓN A PRIMERA INFANCIA , RED DEL BUEN TRATO, CONSEJO TUTELAR Y ATENDER LAS INSTANCIAS DE PARTICIPACIÓN RELACIONADAS	</t>
  </si>
  <si>
    <t xml:space="preserve">BERENICE CUEVAS PINZON	</t>
  </si>
  <si>
    <t xml:space="preserve">121-2024CPS-AG(103637)	</t>
  </si>
  <si>
    <t xml:space="preserve">https://community.secop.gov.co/Public/Tendering/OpportunityDetail/Index?noticeUID=CO1.NTC.5803350&amp;isFromPublicArea=True&amp;isModal=False
</t>
  </si>
  <si>
    <t xml:space="preserve">david ricardo cordoba lozano	</t>
  </si>
  <si>
    <t xml:space="preserve">122_2024CPS-AG(105658)	</t>
  </si>
  <si>
    <t xml:space="preserve">https://community.secop.gov.co/Public/Tendering/OpportunityDetail/Index?noticeUID=CO1.NTC.5844411&amp;isFromPublicArea=True&amp;isModal=False
</t>
  </si>
  <si>
    <t xml:space="preserve">PRESTAR SERVICIOS DE APOYO A LA GESTIÓN DEL FONDO DE DESARROLLO LOCAL DEANTONIO NARIÑO EN LOS ASUNTOS OPERATIVOS RELACIONADOS CON LA SEGURIDAD, LA CONVIVENCIA Y EL DESARROLLO DE ACTIVIDAD ECONÓMICA EN LA LOCALIDAD, DE CONFORMIDAD CON EL MARCO NORMATIVO APLICABLE EN LA MATERIA	</t>
  </si>
  <si>
    <t xml:space="preserve">Wendy Johanna Ayala Sanchez	</t>
  </si>
  <si>
    <t xml:space="preserve">123-2024-CPS-AG(105658)	</t>
  </si>
  <si>
    <t xml:space="preserve">https://community.secop.gov.co/Public/Tendering/OpportunityDetail/Index?noticeUID=CO1.NTC.5842127&amp;isFromPublicArea=True&amp;isModal=False
</t>
  </si>
  <si>
    <t>06/06/2024 al 28/06/2024</t>
  </si>
  <si>
    <t xml:space="preserve">124-2024CPS-AG(105660)	</t>
  </si>
  <si>
    <t>https://community.secop.gov.co/Public/Tendering/OpportunityDetail/Index?noticeUID=CO1.NTC.5824151&amp;isFromPublicArea=True&amp;isModal=False</t>
  </si>
  <si>
    <t xml:space="preserve">PRESTACION DE SERVICIOS DE APOYO AL ÁREA DE GESTIÓN DE DESARROLLO LOCAL EN EL DILIGENCIAMIENTO Y ACTUALIZACIÓN DE LO DOCUMENTOS TÉCNICOS DE SOPORTE Y FICHAS DE ESTADISTICAS BASICAS DE INVERSIÓN Y ELABORACIÓN DE LOS DOCUMENTOS SOPORTE NECESARIOS PARA EJECUTAR LOS PROYECTOS DE INVERSIÓN, ASÍ COMO LAS ACTIVIDADES DE GESTIÓN DOCUMENTAL DE LA ALCALDÍA LOCAL DE ANTONIO NARIÑO	</t>
  </si>
  <si>
    <t xml:space="preserve">125-2024-CPS-AG(102559)	</t>
  </si>
  <si>
    <t xml:space="preserve">https://community.secop.gov.co/Public/Tendering/OpportunityDetail/Index?noticeUID=CO1.NTC.5835052&amp;isFromPublicArea=True&amp;isModal=False
</t>
  </si>
  <si>
    <t xml:space="preserve">APOYAR ADMINISTRATIVA Y ASISTENCIALMENTE A LAS INSPECCIONES DE LA POLICIA DE LA LOCALIDAD	</t>
  </si>
  <si>
    <t xml:space="preserve">ALEXANDRA PAOLA DIAZ ROA	</t>
  </si>
  <si>
    <t xml:space="preserve">126-2024-CPS-P(102539)	</t>
  </si>
  <si>
    <t xml:space="preserve">https://community.secop.gov.co/Public/Tendering/OpportunityDetail/Index?noticeUID=CO1.NTC.5833397&amp;isFromPublicArea=True&amp;isModal=False
</t>
  </si>
  <si>
    <t xml:space="preserve">PRESTAR LOS SERVICIOS PROFESIONALES COMO ABOGADO PARA FORTALECER LOS ASUNTOS RELACIONADOS CON INSPECCIÓN, VIGILANDA Y CONTROL DEL ÁREA DE GESTIÓN POLICIVA DEL FONDO DE DESARROLLO LOCAL DE ANTONIO NARIÑO EN COBROS PERSUASIVOS	</t>
  </si>
  <si>
    <t xml:space="preserve">Julián Jose Reina Melo	</t>
  </si>
  <si>
    <t xml:space="preserve">127-2024	</t>
  </si>
  <si>
    <t>https://community.secop.gov.co/Public/Tendering/OpportunityDetail/Index?noticeUID=CO1.NTC.5770005&amp;isFromPublicArea=True&amp;isModal=False</t>
  </si>
  <si>
    <t xml:space="preserve">CONTRATAR EL MANTENIMIENTO PREVENTIVO Y CORRECTIVO A PRECIOS UNITARIOS Y MONTO AGOTABLE DE LOS VEHICULOS DE PROPIEDAD DEL FONDO DE DESARROLLO LOCAL DE ANTONIO NARIÑO.	</t>
  </si>
  <si>
    <t>NIT</t>
  </si>
  <si>
    <t xml:space="preserve">	CAR SCANNERS S.A.S.</t>
  </si>
  <si>
    <t xml:space="preserve">128-2024CPS-P(106057)	</t>
  </si>
  <si>
    <t xml:space="preserve">https://community.secop.gov.co/Public/Tendering/OpportunityDetail/Index?noticeUID=CO1.NTC.5930448&amp;isFromPublicArea=True&amp;isModal=False
</t>
  </si>
  <si>
    <t xml:space="preserve">PRESTAR SERVICIOS PROFESIONALES COMO ABOGADO PARA APOYAR EN LOS DISTINTOS ASPECTOS Y PROCEDIMIENTOS JURÍDICOS, SANCIONATORIOS Y ADMINISTRATIVOS EN MATERIA DE ACTIVIDAD ECONÓMICA, DESPACHOS COMISORIOS, CONVIVENCIA CIUDADANA Y USO DEL ESPACIO PÚBLICO DE CONFORMIDAD CON LA NORMATIVIDAD NACIONAL, DISTRITAL Y LOCAL VIGENTE	</t>
  </si>
  <si>
    <t>Ángela María Van Strahlen Armenta</t>
  </si>
  <si>
    <t xml:space="preserve">129-2024CPS-P(104398)	</t>
  </si>
  <si>
    <t>https://community.secop.gov.co/Public/Tendering/OpportunityDetail/Index?noticeUID=CO1.NTC.5838528&amp;isFromPublicArea=True&amp;isModal=False</t>
  </si>
  <si>
    <t xml:space="preserve">PRESTAR SERVICIOS PROFESIONALES AL FONDO DE DESARROLLO LOCAL DE ANTONIO NARIÑO EN ASUNTOS RELACIONADOS CON LA GESTIÓN Y ATENCIÓN DEL RIESGO Y CAMBIO CLIMÁTICO ADEMAS DE MONITOREAR, INFORMAR, ATENDER LAS EMERGENCIAS QUE SE PRESENTEN EN LA LOCALIDAD	</t>
  </si>
  <si>
    <t xml:space="preserve">130-2024CPS-P(105664)	</t>
  </si>
  <si>
    <t xml:space="preserve">https://community.secop.gov.co/Public/Tendering/OpportunityDetail/Index?noticeUID=CO1.NTC.5886904&amp;isFromPublicArea=True&amp;isModal=False
</t>
  </si>
  <si>
    <t xml:space="preserve">PRESTAR SERVICIOS PROFESIONALES, PARA APOYAR LA FORMULACIÓN, EJECUCIÓN, SUPERVISIÓN, SEGUIMIENTO CIERRE Y/O LIQUIDACIÓN DE LOS PROCESOS CONTRACTUALES QUE FOMENTEN LA ATENCIÓN A PRIMERA INFANCIA , RED DEL BUEN TRATO, CONSEJO TUTELAR Y ATENDER LAS INSTANCIAS DE PARTICIPACIÓN RELACIONADAS.	</t>
  </si>
  <si>
    <t>TIFANY MICHELL ARIZA PALACIOS</t>
  </si>
  <si>
    <t xml:space="preserve">131-2024CPS-A(106288)	</t>
  </si>
  <si>
    <t xml:space="preserve">https://community.secop.gov.co/Public/Tendering/OpportunityDetail/Index?noticeUID=CO1.NTC.5940021&amp;isFromPublicArea=True&amp;isModal=False
</t>
  </si>
  <si>
    <t xml:space="preserve">PRESTACIÓN DE SERVICIOS TÉCNICOS PARA APOYAR LA GESTIÓN Y EJECUCIÓN DE ACTIVIDADES ADMINISTRATIVAS Y OPERATIVAS DEL ÁREA DE GESTION DEL DESARROLLO LOCAL EN EL MANEJO DE LOS DISTINTOS ASUNTOS Y TRÁMITES ASOCIADOS CON LA GESTIÓN ADMINISTRATIVA	</t>
  </si>
  <si>
    <t>PAULA MELISSA MARTINEZ GAITAN</t>
  </si>
  <si>
    <t xml:space="preserve">132-2024-CPS-P(106057)	</t>
  </si>
  <si>
    <t xml:space="preserve">https://community.secop.gov.co/Public/Tendering/OpportunityDetail/Index?noticeUID=CO1.NTC.5864694&amp;isFromPublicArea=True&amp;isModal=False
</t>
  </si>
  <si>
    <t xml:space="preserve">PRESTAR SERVICIOS PROFESIONALESCOMO ABOGADO PARA APOYAR EN LOS DISTINTOS ASPECTOS Y PROCEDIMIENTOJURÍDICOS, SANCIONATORIOS Y ADMINISTRATIVOS EN MATERIA DE ACTIVIDAD ECONÓMICA, DESPACHOS COMISORIOS, CONVIVENCIA CIUDADANA Y USO DEL ESPACIO PÚBLICO DECONFORMIDAD CON LA NORMATIVIDAD NACIONAL, DISTRITAL Y LOCAL VIGENTE.	</t>
  </si>
  <si>
    <t xml:space="preserve">133-2024CPS-AG(102557)	</t>
  </si>
  <si>
    <t>https://community.secop.gov.co/Public/Tendering/OpportunityDetail/Index?noticeUID=CO1.NTC.5862382&amp;isFromPublicArea=True&amp;isModal=False</t>
  </si>
  <si>
    <t xml:space="preserve">PRESTACIÓN DE SERVICIOS DE APOTO EN EL MANEJO DE SISTEMAS DE INFORMACIÓN EN LO RELACIONADO CON LA CONTRATACIÓN QUE REALIZA EL ÁREA DE GESTIÓN DE DESARROLLO DEL FONDO DE DESARROLLO LOCAL DE ANTONIO NARIÑO	</t>
  </si>
  <si>
    <t>LIZETH DAYANA MONCADA JULIODIRUGGIERO</t>
  </si>
  <si>
    <t xml:space="preserve">134-2024-CPS-AG(106060)	</t>
  </si>
  <si>
    <t>https://community.secop.gov.co/Public/Tendering/OpportunityDetail/Index?noticeUID=CO1.NTC.5898577&amp;isFromPublicArea=True&amp;isModal=False</t>
  </si>
  <si>
    <t xml:space="preserve">PRESTACIÓN DE SERVICIOS PROFESIONALES PARA EL APOYAR EN LA FORMULACIÓN, IMPLEMENTACIÓN, SUPERVISIÓN, EJECUCIÓN SEGUIMIENTO Y LIQUIDACIÓN DE PLANES, PROGRAMAS Y PROYECTOS DE INVERSIÓN DEL FONDO DE DESARROLLO LOCAL DE ANTONIO NARIÑO PARA EL CUMPLIMIENTO DE LAS METAS DEL PLAN DE DESARROLLOLOCAL	</t>
  </si>
  <si>
    <t>dagoberto rodríguez martínez</t>
  </si>
  <si>
    <t xml:space="preserve">135-2024CPS-P(106075)	</t>
  </si>
  <si>
    <t xml:space="preserve">https://community.secop.gov.co/Public/Tendering/OpportunityDetail/Index?noticeUID=CO1.NTC.5884634&amp;isFromPublicArea=True&amp;isModal=False
</t>
  </si>
  <si>
    <t xml:space="preserve">PRESTAR LOS SERVICIOS PROFESIONALES ESPECIALIZADOS AL DESPACHO DE LA ALCALDÍA LOCAL DE ANTONIO NARIÑO PARA LA REVISIÓN, DESIGNACIÓN, FORMULACIÓN, EVALUACIÓN, SUPERVISIÓN, SEGUIMIENTO, EJECUCIÓN, LIQUIDACIÓN y ACOMPAÑAMIENTO DE LOS PROCESOS DE INFRAESTRUCTURA DE LA LOCALIDAD DE ANTONIO NARIÑO.	</t>
  </si>
  <si>
    <t xml:space="preserve">136-2024-CPS-P (105662)	</t>
  </si>
  <si>
    <t xml:space="preserve">https://community.secop.gov.co/Public/Tendering/OpportunityDetail/Index?noticeUID=CO1.NTC.5891245&amp;isFromPublicArea=True&amp;isModal=False
</t>
  </si>
  <si>
    <t xml:space="preserve">PRESTACION DE SERVICIOS PROFESIONALES PARA APOYAR LA FORMULACION, SUPERVISION, EJECUCION, SEGUIMIENTO Y LIQUIDACION DE LOS CONTRATOS Y PROYECTOS DE INVERSION DEL FONDO DE DESARROLLO LOCAL DE ANTONIO NARINO.	</t>
  </si>
  <si>
    <t>SAINZ ADOLFO VELASQUEZ JIMENEZ</t>
  </si>
  <si>
    <t xml:space="preserve">137-2024-CPS-P(105662)	</t>
  </si>
  <si>
    <t xml:space="preserve">https://community.secop.gov.co/Public/Tendering/OpportunityDetail/Index?noticeUID=CO1.NTC.5891612&amp;isFromPublicArea=True&amp;isModal=False
</t>
  </si>
  <si>
    <t xml:space="preserve">PRESTACIÓN DE SERVICIOS PROFESIONALES PARA APOYAR LA FORMULACIÓN, SUPERVISIÓN, EJEUCIÓN, SEGUIMIENTO Y LIQUIDACIÓN DE LOS CONTRATOS Y PROYECTOS DE INVERSIÓN DEL FONDO DE DESARROLLO LOCAL DE ANTONIO NARIÑO	</t>
  </si>
  <si>
    <t xml:space="preserve">	LADY ALEJANDRA CASTILLO BENAVIDES</t>
  </si>
  <si>
    <t xml:space="preserve">138-2024-CPS-AG(106309)	</t>
  </si>
  <si>
    <t>https://community.secop.gov.co/Public/Tendering/OpportunityDetail/Index?noticeUID=CO1.NTC.5922293&amp;isFromPublicArea=True&amp;isModal=False</t>
  </si>
  <si>
    <t xml:space="preserve">PRESTAR SERVICIOS TECNICOS PARA APOYAR EN LOS DIFERENTES TRAMITES Y PROCEDIMIENTOS AL ADMINISTRADOR DE LA RED DE SISTEMAS Y TECNOLOGÍA E INFORMACIÓN DEL FONDO DE DESARROLLO LOCAL DE ANTONIO NARIÑO	</t>
  </si>
  <si>
    <t xml:space="preserve">monica alexandra torres hernandez	</t>
  </si>
  <si>
    <t xml:space="preserve">139-2024-CPS-P(106057)	</t>
  </si>
  <si>
    <t xml:space="preserve">https://community.secop.gov.co/Public/Tendering/OpportunityDetail/Index?noticeUID=CO1.NTC.5898873&amp;isFromPublicArea=True&amp;isModal=False
</t>
  </si>
  <si>
    <t xml:space="preserve">PRESTAR SERVICIOS PROFESIONALESCOMO ABOGADO PARA APOYAR EN LOS DISTINTOS ASPECTOS Y PROCEDIMIENTOJURÍDICOS, SANCIONATORIOS Y ADMINISTRATIVOS EN MATERIA DE ACTIVIDAD ECONÓMICA,DESPACHOS COMISORIOS, CONVIVENCIA CIUDADANA Y USO DEL ESPACIO PÚBLICO DECONFORMIDAD CON LA NORMATIVIDAD NACIONAL, DISTRITAL Y LOCAL VIGENTE.	</t>
  </si>
  <si>
    <t xml:space="preserve">140-2024-CPS-P(106057)	</t>
  </si>
  <si>
    <t xml:space="preserve">https://community.secop.gov.co/Public/Tendering/OpportunityDetail/Index?noticeUID=CO1.NTC.5915435&amp;isFromPublicArea=True&amp;isModal=False
</t>
  </si>
  <si>
    <t xml:space="preserve">PRESTAR SERVICIOS PROFESIONALES COMO ABOGADO PARA APOYAR EN LOS DISTINTOS ASPECTOS Y PROCEDIMIENTOS JURÍDICOS, SANCIONATORIOS Y ADMINISTRATIVOS EN MATERIA DE ACTIVIDAD ECONÓMICA, DESPACHOS COMISORIOS, CONVIVENCIA CIUDADANA Y USO DEL ESPACIO PÚBLICO DE CONFORMIDAD CON LA NORMATIVIDAD NACIONAL, DISTRITAL Y LOCAL VIGENTE.	</t>
  </si>
  <si>
    <t xml:space="preserve">Jaime Alberto Lenin Chaparro Plazas	</t>
  </si>
  <si>
    <t xml:space="preserve">141-2024CPS-P(106060)	</t>
  </si>
  <si>
    <t xml:space="preserve">https://community.secop.gov.co/Public/Tendering/OpportunityDetail/Index?noticeUID=CO1.NTC.5925648&amp;isFromPublicArea=True&amp;isModal=False
</t>
  </si>
  <si>
    <t xml:space="preserve">PRESTACIÓN DE SERVICIOS PROFESIONALES PARA APOYAR EN LA FORMULACIÓN, IMPLEMENTACIÓN, SUPERVISION, EJECUCIÓN, SEGUIMIENTO Y LIQUIDACION DE PLANES, PROGRAMAS Y PROYECTOS DE INVERSIÓN DEL FONDO DE DESARROLLO LOCAL DE ANTONIO NARIÑO PARA EL CUMPLIMIENTO DE LAS METAS DEL PLAN DE DESARROLLO LOCAL 2021-2024 de acuerdo con lo contemplado en el(los) proyecto(s) 2198 --- ACCIONES PARA EL FORTALECIMIENTO INSTITUCIONAL	</t>
  </si>
  <si>
    <t xml:space="preserve">MAYERLY CAÑAS DUQUE	</t>
  </si>
  <si>
    <t xml:space="preserve">142-2023-CPS-AG (106308)	</t>
  </si>
  <si>
    <t xml:space="preserve">https://community.secop.gov.co/Public/Tendering/OpportunityDetail/Index?noticeUID=CO1.NTC.5936881&amp;isFromPublicArea=True&amp;isModal=False
</t>
  </si>
  <si>
    <t xml:space="preserve">PRESTAR SERVICIOS DE APOYO A LA GESTIÓN DEL FONDO DE DESARROLLO LOCAL DE ANTONIO NARIÑO EN LOS ASUNTOS OPERATIVOS RELACIONADOS CON LA GESTIÓN Y RECUPERACIÓN AMBIENTAL Y GESTION DEL RIESGO DE LA LOCALIDAD	</t>
  </si>
  <si>
    <t>EDGAR CAMILO YATE AGUILERA</t>
  </si>
  <si>
    <t xml:space="preserve">143-2023-CPS-AG (106308)	</t>
  </si>
  <si>
    <t xml:space="preserve">https://community.secop.gov.co/Public/Tendering/OpportunityDetail/Index?noticeUID=CO1.NTC.5946151&amp;isFromPublicArea=True&amp;isModal=False
</t>
  </si>
  <si>
    <t xml:space="preserve">PRESTAR SERVICIOS DE APOYO A LA GESTIÓN DEL FONDO DE DESARROLLO LOCAL DE ANTONIO NARIÑO EN LOS ASUNTOS OPERATIVOS RELACIONADOS CON LA GESTIÓN Y RECUPERACIÓN AMBIENTAL Y GESTIÓN DEL RIESGO DE LA LOCALIDAD	</t>
  </si>
  <si>
    <t>Dolores Cecilia Barrros gomez</t>
  </si>
  <si>
    <t xml:space="preserve">144-2023-CPS-AG (106308)	</t>
  </si>
  <si>
    <t>https://community.secop.gov.co/Public/Tendering/OpportunityDetail/Index?noticeUID=CO1.NTC.5945764&amp;isFromPublicArea=True&amp;isModal=False</t>
  </si>
  <si>
    <t>Marcia Paulina Romero Perez</t>
  </si>
  <si>
    <t>NO SE EXPIDIO</t>
  </si>
  <si>
    <t>no tiene</t>
  </si>
  <si>
    <t xml:space="preserve">145-2024CPS-P(106310)	</t>
  </si>
  <si>
    <t xml:space="preserve">https://community.secop.gov.co/Public/Tendering/OpportunityDetail/Index?noticeUID=CO1.NTC.5937639&amp;isFromPublicArea=True&amp;isModal=False
</t>
  </si>
  <si>
    <t xml:space="preserve">PRESTAR SERVICIOS PROFESIONALES COMO ABOGADO PARA APOYAR EN LOS DISTINTOS ASPECTOS Y PROCEDIMIENTOS JURÍDICOS DE TIPO AMBIENTAL, DE IGUAL FORMA PROCEDIMIENTOS SANCIONATORIOS Y ADMINISTRATIVOS RELACIONADOS CON INSPECCIÓN, VIGILANCIA Y CONTROL Y COBROS COACTIVOS Y PERSUASIVOS DEL FONDO DE DESARROLLO LOCAL DE ANTONIO NARIÑO de acuerdo con lo contemplado en el(los) proyecto(s) 2198 --- ACCIONES PARA EL FORTALECIMIENTO INSTITUCIONAL	</t>
  </si>
  <si>
    <t>ANDRES CAMILO REDONDO RENGIFO</t>
  </si>
  <si>
    <t xml:space="preserve">146-2024-CPS-P(106060)	</t>
  </si>
  <si>
    <t xml:space="preserve">https://community.secop.gov.co/Public/Tendering/OpportunityDetail/Index?noticeUID=CO1.NTC.5931020&amp;isFromPublicArea=True&amp;isModal=False
</t>
  </si>
  <si>
    <t xml:space="preserve">PRESTACIÓN DE SERVICIOS PROFESIONALES PARA EL APOYAR EN LA FORMULACIÓN, IMPLEMENTACIÓN, SUPERVISIÓN, EJECUCIÓN, SEGUIMIENTO Y LIQUIDACIÓN DE PLANES, PROGRAMAS Y PROYECTOS DE INVERSION DEL FONDO DE DESARROLLO LOCAL DE ANTONIO NARIÑO PARA EL CUMPLIMIENTO DE LAS METAS DEL PLAN DE DESARROLLOLOCAL 2021-2024	</t>
  </si>
  <si>
    <t>Mario Gutiérrez Melo</t>
  </si>
  <si>
    <t>7.800.000_x000D_</t>
  </si>
  <si>
    <t xml:space="preserve">147-2024-CPS-AG(106308)	</t>
  </si>
  <si>
    <t>https://community.secop.gov.co/Public/Tendering/OpportunityDetail/Index?noticeUID=CO1.NTC.5965601&amp;isFromPublicArea=True&amp;isModal=False</t>
  </si>
  <si>
    <t>BRAYAN ALEJANDRO GOMEZ CASTAÑEDA</t>
  </si>
  <si>
    <t xml:space="preserve">148-2024CPS-AG(106309)	</t>
  </si>
  <si>
    <t>https://community.secop.gov.co/Public/Tendering/OpportunityDetail/Index?noticeUID=CO1.NTC.5925639&amp;isFromPublicArea=True&amp;isModal=False</t>
  </si>
  <si>
    <t>Angie Yurany Camacho Acosta</t>
  </si>
  <si>
    <t xml:space="preserve">149-2024-CPS-AG(106308)	</t>
  </si>
  <si>
    <t xml:space="preserve">https://community.secop.gov.co/Public/Tendering/OpportunityDetail/Index?noticeUID=CO1.NTC.5936220&amp;isFromPublicArea=True&amp;isModal=False
</t>
  </si>
  <si>
    <t xml:space="preserve">PRESTAR SERVICIOS DE APOYO A LA GESTIÓN DEL FONDO DE DESARROLLO LOCAL DEANTONIO NARIÑO EN LOS ASUNTOS OPERATIVOS RELACIONADOS CON LA GESTIÓN Y RECUPERACIÓN AMBIENTAL Y GESTIÓN DEL RIESGO DE LA LOCALIDAD.	</t>
  </si>
  <si>
    <t>Javier Leonardo Neira Waldurraga</t>
  </si>
  <si>
    <t xml:space="preserve">150-2024CPS-P(106057)	</t>
  </si>
  <si>
    <t>https://community.secop.gov.co/Public/Tendering/OpportunityDetail/Index?noticeUID=CO1.NTC.5934213&amp;isFromPublicArea=True&amp;isModal=False</t>
  </si>
  <si>
    <t>OMAR ALIRIO LEMUS MURCIA</t>
  </si>
  <si>
    <t xml:space="preserve">151-2024CPS-AG(106306)	</t>
  </si>
  <si>
    <t xml:space="preserve">https://community.secop.gov.co/Public/Tendering/OpportunityDetail/Index?noticeUID=CO1.NTC.5938647&amp;isFromPublicArea=True&amp;isModal=False
</t>
  </si>
  <si>
    <t xml:space="preserve">PRESTAR SERVICIOS DE APOYO A LA GESTIÓN DEL FONDO DE DESARROLLO LOCAL DE ANTONIO NARIÑO EN LOS ASUNTOS OPERATIVOS RELACIONADOS CON LA SEGURIDAD, LA CONVIVENCIA Y EL DESARROLLO DE ACTIVIDAD ECONÓMICA EN LA LOCALIDAD, DE CONFORMIDAD CON EL MARCO NORMATIVO APLICABLE EN LA MATERIA.	</t>
  </si>
  <si>
    <t>SOFIA GARAVITO CAMACHO</t>
  </si>
  <si>
    <t xml:space="preserve">Daniel Esteban Cadena Sierra
</t>
  </si>
  <si>
    <t xml:space="preserve">152-2024CPS-AG(106306)	</t>
  </si>
  <si>
    <t xml:space="preserve">https://community.secop.gov.co/Public/Tendering/OpportunityDetail/Index?noticeUID=CO1.NTC.5938869&amp;isFromPublicArea=True&amp;isModal=False
</t>
  </si>
  <si>
    <t xml:space="preserve">153-2024CPS-AG(106288)	</t>
  </si>
  <si>
    <t xml:space="preserve">https://community.secop.gov.co/Public/Tendering/OpportunityDetail/Index?noticeUID=CO1.NTC.5956813&amp;isFromPublicArea=True&amp;isModal=False
</t>
  </si>
  <si>
    <t>6.000.000_x000D_</t>
  </si>
  <si>
    <t xml:space="preserve">154-2024CPS-AG(106306)	</t>
  </si>
  <si>
    <t>https://community.secop.gov.co/Public/Tendering/OpportunityDetail/Index?noticeUID=CO1.NTC.5956813&amp;isFromPublicArea=True&amp;isModal=False</t>
  </si>
  <si>
    <t>camilo andres gomez cubillos</t>
  </si>
  <si>
    <t xml:space="preserve">155-2024CPS-AG(106308)	</t>
  </si>
  <si>
    <t xml:space="preserve">https://community.secop.gov.co/Public/Tendering/OpportunityDetail/Index?noticeUID=CO1.NTC.5947301&amp;isFromPublicArea=True&amp;isModal=False
</t>
  </si>
  <si>
    <t>Jorge Alirio Mendieta Rueda</t>
  </si>
  <si>
    <t xml:space="preserve">156-2024CPS-A(106308)	</t>
  </si>
  <si>
    <t>https://community.secop.gov.co/Public/Tendering/OpportunityDetail/Index?noticeUID=CO1.NTC.5958573&amp;isFromPublicArea=True&amp;isModal=False</t>
  </si>
  <si>
    <t>Zharick Nataly Sanchez Mantilla</t>
  </si>
  <si>
    <t xml:space="preserve">157-2024CPS-P(106310)	</t>
  </si>
  <si>
    <t>https://community.secop.gov.co/Public/Tendering/OpportunityDetail/Index?noticeUID=CO1.NTC.5959689&amp;isFromPublicArea=True&amp;isModal=False</t>
  </si>
  <si>
    <t xml:space="preserve">PRESTAR SERVICIOS PROFESIONALES COMO ABOGADO PARA APOYAR EN LOS DISTINTOS ASPECTOS Y PROCEDIMIENTOS JURÍDICOS DE TIPO AMBIENTAL, DE IGUAL FORMA PROCEDIMIENTOS SANCIONATORIOS Y ADMINISTRATIVOS RELACIONADOS CON INSPECCIÓN, VIGILANCIA Y CONTROL Y COBROS COACTIVOS Y PERSUASIVOS DEL FONDO DE DESARROLLO LOCAL DE ANTONIO NARIÑO	</t>
  </si>
  <si>
    <t xml:space="preserve">edgar darwin corredor rodriguez	</t>
  </si>
  <si>
    <t xml:space="preserve">158-2024CPS-A(106306)	</t>
  </si>
  <si>
    <t>https://community.secop.gov.co/Public/Tendering/OpportunityDetail/Index?noticeUID=CO1.NTC.5958803&amp;isFromPublicArea=True&amp;isModal=False</t>
  </si>
  <si>
    <t xml:space="preserve">o PRESTAR SERVICIOS DE APOYO A LA GESTIÓN DEL FONDO DE DESARROLLO LOCAL DE ANTONIO NARIÑO EN LOS ASUNTOS OPERATIVOS RELACIONADOS CON LA SEGURIDAD, LA CONVIVENCIA Y EL DESARROLLO DE ACTIVIDAD ECONÓMICA EN LA LOCALIDAD, DE CONFORMIDAD CON EL MARCO NORMATIVO APLICABLE EN LA MATERIA.	</t>
  </si>
  <si>
    <t>Jorge Eliecer Gonzalez Torres</t>
  </si>
  <si>
    <t xml:space="preserve">159-2024CPS-AG(106933)	</t>
  </si>
  <si>
    <t>https://community.secop.gov.co/Public/Tendering/OpportunityDetail/Index?noticeUID=CO1.NTC.6007599&amp;isFromPublicArea=True&amp;isModal=False</t>
  </si>
  <si>
    <t xml:space="preserve">PRESTAR SERVICIOS DE APOYO A LA GESTIÓN DEL FONDO DE DESARROLLO LOCAL DE ANTONIO NARIÑO EN LOS ASUNTOS OPERATIVOS RELACIONADOS CON LA GESTIÓN Y RECUPERACIÓN AMBIENTAL Y PATRIMONIAL DE LA LOCALIDAD	</t>
  </si>
  <si>
    <t>Ivan Dario Aldana Cepeda</t>
  </si>
  <si>
    <t xml:space="preserve">160-2024CPS-P(106310)	</t>
  </si>
  <si>
    <t>https://community.secop.gov.co/Public/Tendering/OpportunityDetail/Index?noticeUID=CO1.NTC.5954401&amp;isFromPublicArea=True&amp;isModal=False</t>
  </si>
  <si>
    <t xml:space="preserve">PRESTAR SERVICIOS PROFESIONALES COMO ABOGADO PARA APOYAR EN LOS DISTINTOS ASPECTOS Y PROCEDIMIENTOS JURIDICOS DE TIPO AMBIENTAL, DE IGUAL FORMA PROCEDIMIENTOS SANCIONATORIOS Y ADMINISTRATIVOS RELACIONADOS CON INSPECCIÓN VIGILANCIA Y CONTRAOL Y COBROS COACTIVOS Y PERSUASIVOS DEL FONDO DE DESARROLLO LOCAL DE ANTONIO NARIÑO	</t>
  </si>
  <si>
    <t xml:space="preserve">161-2024CPS-AG(106306)	</t>
  </si>
  <si>
    <t>https://community.secop.gov.co/Public/Tendering/OpportunityDetail/Index?noticeUID=CO1.NTC.5954081&amp;isFromPublicArea=True&amp;isModal=False</t>
  </si>
  <si>
    <t xml:space="preserve">PRESTAR SERVICIOS DE APOYO A LA GESTION DEL FONDO DE DESARROLLO LOCAL DE ANTONIO NARIÑO EN LOS ASUNTOS OPERATIVOS RELACIONADOS CON LA SEGURIDAD, LA CONVIVENCIA Y EL DESARROLLO DE ACTIVIDAD ECONOMICA EN LA LOCALIDAD, DE CONFORMIDAD CON EL MARCO NORMATIVO APLICABLE EN LA MATERIA	</t>
  </si>
  <si>
    <t>Diana Yirley Trasladino Muñoz</t>
  </si>
  <si>
    <t xml:space="preserve">162-2024CPS-AG(106306)	</t>
  </si>
  <si>
    <t>https://community.secop.gov.co/Public/Tendering/OpportunityDetail/Index?noticeUID=CO1.NTC.5954251&amp;isFromPublicArea=True&amp;isModal=False</t>
  </si>
  <si>
    <t xml:space="preserve">RICARDO DANILO FERNANDEZ MOLANO	</t>
  </si>
  <si>
    <t xml:space="preserve">163-2024CPS-AG(106308)	</t>
  </si>
  <si>
    <t>https://community.secop.gov.co/Public/Tendering/OpportunityDetail/Index?noticeUID=CO1.NTC.5962504&amp;isFromPublicArea=True&amp;isModal=False</t>
  </si>
  <si>
    <t>jubeli adriana parada mahecha</t>
  </si>
  <si>
    <t xml:space="preserve">164-2024	</t>
  </si>
  <si>
    <t xml:space="preserve">https://community.secop.gov.co/Public/Tendering/OpportunityDetail/Index?noticeUID=CO1.NTC.5922233&amp;isFromPublicArea=True&amp;isModal=False
</t>
  </si>
  <si>
    <t xml:space="preserve">Selección abreviada menor cuantía
</t>
  </si>
  <si>
    <t xml:space="preserve">PRESTACIÓN DEL SERVICIO DE VIGILANCIA Y SEGURIDAD PRIVADA PARA LA SEDE ADMINISTRATIVA DE LA ALCALDÍA LOCAL DE ANTONIO NARIÑO, EL TEATRO VILLA MAYOR Y EL SALÓN COMUNAL DE LA FRAGUA Y DE TODOS AQUELLOS DE LOS CUALES SEA O LLEGARE A SER LEGALMENTE RESPONSABLE	</t>
  </si>
  <si>
    <t xml:space="preserve">	UNIÓN TEMPORAL E.D. SEGURIDAD</t>
  </si>
  <si>
    <t>6 MESES Y 12 DIAS</t>
  </si>
  <si>
    <t xml:space="preserve">165-2024CPS-AG(106308)	</t>
  </si>
  <si>
    <t xml:space="preserve">https://community.secop.gov.co/Public/Tendering/OpportunityDetail/Index?noticeUID=CO1.NTC.5960473&amp;isFromPublicArea=True&amp;isModal=False
</t>
  </si>
  <si>
    <t xml:space="preserve">PRESTAR SERVICIOS DE APOYO A LA GESTIÓN DEL FONDO DE DESARROLLO LOCAL DEANTONIO NARIÑO EN LOS ASUNTOS OPERATIVOS RELAIONADOS CON LA GESTIÓN Y RECUPERACIÓN AMBIENTAL Y GESTIÓN DEL RIESGO DE LA LOCALIDAD	</t>
  </si>
  <si>
    <t>ANGELICA LIZETH MORA PRIMERO</t>
  </si>
  <si>
    <t xml:space="preserve">166-2024-2024CPS-P(106310)	</t>
  </si>
  <si>
    <t xml:space="preserve">https://community.secop.gov.co/Public/Tendering/OpportunityDetail/Index?noticeUID=CO1.NTC.5965092&amp;isFromPublicArea=True&amp;isModal=False
</t>
  </si>
  <si>
    <t>stefania gonzalez mesa</t>
  </si>
  <si>
    <t xml:space="preserve">167-2024-CPS-AG(106308)	</t>
  </si>
  <si>
    <t>https://community.secop.gov.co/Public/Tendering/OpportunityDetail/Index?noticeUID=CO1.NTC.5964656&amp;isFromPublicArea=True&amp;isModal=False</t>
  </si>
  <si>
    <t>Angie Lorena Duarte Alfonso</t>
  </si>
  <si>
    <t xml:space="preserve">168-2024-CPS-P(106310)	</t>
  </si>
  <si>
    <t>https://community.secop.gov.co/Public/Tendering/OpportunityDetail/Index?noticeUID=CO1.NTC.5965604&amp;isFromPublicArea=True&amp;isModal=False</t>
  </si>
  <si>
    <t xml:space="preserve">PRESTAR SERVICIOS PROFESIONALES COMO ABOGADO PARA APOYAR EN LOS DISTINTOS ASPECTOS Y PROCEDIMIENTOS JURÍDICOS DE TIPO AMBIENTAL,DE IGUAL FORMA PROCEDIMIENTOS SANCIONATORIOS Y ADMINISTRATIVOS RELACIONADOS CON INSPECCIÓN, VIGILANCIA Y CONTROL Y COBROS COACTIVOS Y PERSUASIVOS DEL FONDO DE DESARROLLO LOCAL DE ANTONIO NARIÑO	</t>
  </si>
  <si>
    <t>Jairo Gómez Ramos</t>
  </si>
  <si>
    <t xml:space="preserve">169-2024-CPS-AG(106933)	</t>
  </si>
  <si>
    <t xml:space="preserve">https://community.secop.gov.co/Public/Tendering/OpportunityDetail/Index?noticeUID=CO1.NTC.6014161&amp;isFromPublicArea=True&amp;isModal=False
</t>
  </si>
  <si>
    <t xml:space="preserve">Prestar servicios de apoyo a la gestión del fondo de desarrollo local de Antonio Nariño en los asuntos operativos relacionados con la gestión y recuperación ambiental y patrimonial de la localidad	</t>
  </si>
  <si>
    <t xml:space="preserve">170-2024-CPS-AG(106306)	</t>
  </si>
  <si>
    <t>https://community.secop.gov.co/Public/Tendering/OpportunityDetail/Index?noticeUID=CO1.NTC.5968281&amp;isFromPublicArea=True&amp;isModal=False</t>
  </si>
  <si>
    <t>Steven Alejandro Villamil</t>
  </si>
  <si>
    <t xml:space="preserve">171-2024-CPS-AG (106306)	</t>
  </si>
  <si>
    <t xml:space="preserve">https://community.secop.gov.co/Public/Tendering/OpportunityDetail/Index?noticeUID=CO1.NTC.5969300&amp;isFromPublicArea=True&amp;isModal=False
</t>
  </si>
  <si>
    <t xml:space="preserve">172-2024-CPS-AG(106306)	</t>
  </si>
  <si>
    <t>https://community.secop.gov.co/Public/Tendering/OpportunityDetail/Index?noticeUID=CO1.NTC.5968463&amp;isFromPublicArea=True&amp;isModal=False</t>
  </si>
  <si>
    <t>carol mayerly  mojica gomez</t>
  </si>
  <si>
    <t>22/08/20244</t>
  </si>
  <si>
    <t xml:space="preserve">173-2024-CPS-AG(106933)	</t>
  </si>
  <si>
    <t xml:space="preserve">https://community.secop.gov.co/Public/Tendering/OpportunityDetail/Index?noticeUID=CO1.NTC.6006785&amp;isFromPublicArea=True&amp;isModal=False
</t>
  </si>
  <si>
    <t>ANGIE NATALIA ORUELA CARDENAS</t>
  </si>
  <si>
    <t xml:space="preserve">174-2024CPS-AG(106933)	</t>
  </si>
  <si>
    <t xml:space="preserve">https://community.secop.gov.co/Public/Tendering/OpportunityDetail/Index?noticeUID=CO1.NTC.6006922&amp;isFromPublicArea=True&amp;isModal=False
</t>
  </si>
  <si>
    <t>Jose Eduardo Silva</t>
  </si>
  <si>
    <t xml:space="preserve">175-2024CPS-AG(106933)	</t>
  </si>
  <si>
    <t xml:space="preserve">https://community.secop.gov.co/Public/Tendering/OpportunityDetail/Index?noticeUID=CO1.NTC.6006382&amp;isFromPublicArea=True&amp;isModal=False
</t>
  </si>
  <si>
    <t>CARLOS ARMANDO PIÑEROS SANTA</t>
  </si>
  <si>
    <t xml:space="preserve">176-2024-CPS-AG (106933)	</t>
  </si>
  <si>
    <t xml:space="preserve">https://community.secop.gov.co/Public/Tendering/OpportunityDetail/Index?noticeUID=CO1.NTC.6006808&amp;isFromPublicArea=True&amp;isModal=False
</t>
  </si>
  <si>
    <t>CARLOS ARTURO LOPEZ SUAREZ</t>
  </si>
  <si>
    <t>Manuel Edberto Martínez Mosquera</t>
  </si>
  <si>
    <t xml:space="preserve">177-2024-CPS-AG(106306)	</t>
  </si>
  <si>
    <t>https://community.secop.gov.co/Public/Tendering/OpportunityDetail/Index?noticeUID=CO1.NTC.5970301&amp;isFromPublicArea=True&amp;isModal=False</t>
  </si>
  <si>
    <t>ELIANA GRISEL CADENA CANO</t>
  </si>
  <si>
    <t xml:space="preserve">178-2024-CPS-AG (106933)	</t>
  </si>
  <si>
    <t>https://community.secop.gov.co/Public/Tendering/OpportunityDetail/Index?noticeUID=CO1.NTC.6006741&amp;isFromPublicArea=True&amp;isModal=False</t>
  </si>
  <si>
    <t>OLEGARIO VELASCO REYES</t>
  </si>
  <si>
    <t xml:space="preserve">179-2024CPS-P(107004)	</t>
  </si>
  <si>
    <t xml:space="preserve">https://community.secop.gov.co/Public/Tendering/OpportunityDetail/Index?noticeUID=CO1.NTC.6007910&amp;isFromPublicArea=True&amp;isModal=False
</t>
  </si>
  <si>
    <t xml:space="preserve">PRESTACION DE SERVICIOS PROFESIONALES DE APOYO AL FONDO DE DESARROLLO LOCAL DE ANTONIO NARIÑO EN LOS TRÁMITES Y GESTIONES PARA EL SERGUIMIENTO, CONTROL Y EJECUCIÓN DEL PLAN DE DESARROLLO LOCAL, ASI COMO DEL SEGUIMIENTO, LIQUIDACIÓN, DEPURACION Y CONSOLIDACIÓN DE LAS OBLIGACIONES POR PAGAR VIGENTES	</t>
  </si>
  <si>
    <t>Diego Alejandro Martinez Gomez</t>
  </si>
  <si>
    <t xml:space="preserve">180-2024	</t>
  </si>
  <si>
    <t xml:space="preserve">https://community.secop.gov.co/Public/Tendering/OpportunityDetail/Index?noticeUID=CO1.NTC.5941933&amp;isFromPublicArea=True&amp;isModal=False
</t>
  </si>
  <si>
    <t xml:space="preserve">CONTRATAR LOS SERVICIOS ESPECIALIZADOS DE INTERMEDIACIÓN DE SEGU-ROS Y ASESORÍA PARA LA FORMULACIÓN Y EL MANEJO DEL PROCESO DE SE-GUROS, DESTINADOS A PROTEGER LAS PERSONAS, BIENES E INTERESES PATRIMONIALES DEL FONDO DE DESARROLLO LOCAL DE ANTONIO NARIÑO O AQUELLOS POR LOS QUE SEA LEGALMENTE RESPONSABLE, ASI COMO DE LA GESTION INTEGRAL DE ADMINISTRACIÓN DE SINIESTROS Y RECLAMACIONES	</t>
  </si>
  <si>
    <t>UNION TEMPORAL JARGU – PIZANO ANTONIO NARIÑO 2024</t>
  </si>
  <si>
    <t xml:space="preserve">181-2024-CPS-AG(106999)	</t>
  </si>
  <si>
    <t>https://community.secop.gov.co/Public/Tendering/OpportunityDetail/Index?noticeUID=CO1.NTC.6052379&amp;isFromPublicArea=True&amp;isModal=False</t>
  </si>
  <si>
    <t xml:space="preserve">PRESTACION DE SERVICIOS PROFESIONALES COMO ABOGADO PARA APOYAR EN LOS DISTINTOS ASPECTOS Y PROCEDIMIENTOS JURIDICOS, SANCIONATORIOS Y ADMINISTRATIVOS EN MATERIA DE ACTIVIDAD ECONÓMICA, DESPACHOS COMISORIOS, CONVIVENCIA CIUDADANA, ACCIONES AMBIENTALES Y USO DEL ESPACIO PÚBLICO DE CONFORMIDAD CON LA NORMATIVIDAD NACIONAL, DISTRITAL Y LOCAL VIGENTE	</t>
  </si>
  <si>
    <t xml:space="preserve">CARLOS EDUARDO DIAZGRANADOS MUÑO	</t>
  </si>
  <si>
    <t xml:space="preserve">182-2024-CPS-AG(106933)	</t>
  </si>
  <si>
    <t xml:space="preserve">https://community.secop.gov.co/Public/Tendering/OpportunityDetail/Index?noticeUID=CO1.NTC.6101252&amp;isFromPublicArea=True&amp;isModal=False
</t>
  </si>
  <si>
    <t>Yohan Camilo Rodriguez Mendez</t>
  </si>
  <si>
    <t>no esta cargada</t>
  </si>
  <si>
    <t xml:space="preserve">183-2024CPS-P(106999)	</t>
  </si>
  <si>
    <t>https://community.secop.gov.co/Public/Tendering/OpportunityDetail/Index?noticeUID=CO1.NTC.6031988&amp;isFromPublicArea=True&amp;isModal=False</t>
  </si>
  <si>
    <t>PRESTAR SERVICIOS PROFESIONALES COMO ABOGADO PARA APOYAR EN LOS DISTINTOS ASPECTOS Y PROCEDIMIENTOS JURÍDICOS, SANCIONATORIOS Y ADMINISTRATIVOS EN MATERIA DE ACTIVIDAD ECONÓMICA, DESPACHOS COMISORIOS, CONVIVENCIA CIUDADANA, ACCIONES AMBIENTALES Y USO DEL ESPACIO PÚBLICO DE CONFORMIDAD CON LA NORMATIVIDAD NACIONAL, DISTRITAL Y LOCAL</t>
  </si>
  <si>
    <t>RODRIGO SEBASTIAN HERNANDEZ ALONSO</t>
  </si>
  <si>
    <t xml:space="preserve">184-2024-CPS-P (106999)	</t>
  </si>
  <si>
    <t>https://community.secop.gov.co/Public/Tendering/OpportunityDetail/Index?noticeUID=CO1.NTC.6055064&amp;isFromPublicArea=True&amp;isModal=False</t>
  </si>
  <si>
    <t xml:space="preserve">PRESTAR SERVICIOS PROFESIONALES COMO ABOGADO PARA APOYAR EN LOS DISTINTOS ASPECTOS Y PROCEDIMIENTOS JURÍDICOS, SANCIONATORIOS Y ADMINISTRATIVOS EN MATERIA DE ACTIVIDAD ECONÓMICA,DESPACHOS COMISORIOS, CONVIVENCIA CIUDADANA, ACCIONES AMBIENTALES Y USO DEL ESPACIO PÚBLICO DE CONFORMIDAD CON LA NORMATIVIDAD NACIONAL, DISTRITAL Y LOCAL
</t>
  </si>
  <si>
    <t>NO TUVO CRP</t>
  </si>
  <si>
    <t xml:space="preserve">185-2024CPS-P(107004)	</t>
  </si>
  <si>
    <t>https://community.secop.gov.co/Public/Tendering/OpportunityDetail/Index?noticeUID=CO1.NTC.6035469&amp;isFromPublicArea=True&amp;isModal=False</t>
  </si>
  <si>
    <t xml:space="preserve">PRESTACIÓN DE SERVICIOS PROFESIONALES DE APOYO AL FONDO DE DESARROLLO LOCAL DE ANTONIO NARIÑO EN LOS TRÁMITES Y GESTIONES PARA EL SEGUIMIENTO, CONTROL Y EJECUCION DEL PLAN DE DESARROLLO LOCAL, ASI COMO DEL SEGUIMIENTO, LIQUIDACIÓN, DEPURACIÓN Y CONSOLIDACIÓN DE LAS OBLIGACIONES POR PAGAR VIGENTES	</t>
  </si>
  <si>
    <t>Katherine Corrales Valencia</t>
  </si>
  <si>
    <t xml:space="preserve">186-2024CPS-P(107280)	</t>
  </si>
  <si>
    <t>https://community.secop.gov.co/Public/Tendering/OpportunityDetail/Index?noticeUID=CO1.NTC.6039857&amp;isFromPublicArea=True&amp;isModal=False</t>
  </si>
  <si>
    <t>PRESTACIÓN DE SERVICIOS PROFESIONALES PARA APOYAR LOS PROCESOS ADMINISTRATIVOS, SEGUIMIENTO Y DESARROLLO DE ACCIONES ESTRATÉGICAS PARA LA IMPLEMENTACIÓN DE LA MARCA DE  LIDERAZGO PARA LOS FUNCIONARIOS Y CONTRATISTAS DE LA LOCALIDAD DE ANTONIO NARIÑO</t>
  </si>
  <si>
    <t>Héctor Fabio Hernández Villamil</t>
  </si>
  <si>
    <t xml:space="preserve">187-2024CPS-P(107004)	</t>
  </si>
  <si>
    <t xml:space="preserve">https://community.secop.gov.co/Public/Tendering/OpportunityDetail/Index?noticeUID=CO1.NTC.6052773&amp;isFromPublicArea=True&amp;isModal=False
</t>
  </si>
  <si>
    <t xml:space="preserve">188-2024CPS-AG(106986)	</t>
  </si>
  <si>
    <t>https://community.secop.gov.co/Public/Tendering/OpportunityDetail/Index?noticeUID=CO1.NTC.6046647&amp;isFromPublicArea=True&amp;isModal=False</t>
  </si>
  <si>
    <t xml:space="preserve">PRESTAR SERVICIOS TECNICOS PARA APOYAR EN LOS DIFERENTES TRAMITES Y PROCEDIMIENTOS AL ADMINISTRADOR DE LA RED DE SISTEMAS Y TECNOLOGIA E INFORMACIÓN DEL FONDO DE DESARROLLO LOCAL DE ANTONIO NARIÑO	</t>
  </si>
  <si>
    <t>JORGE OSWALDO PUENTES</t>
  </si>
  <si>
    <t xml:space="preserve">189-2024CPS-P(106999)	</t>
  </si>
  <si>
    <t>https://community.secop.gov.co/Public/Tendering/OpportunityDetail/Index?noticeUID=CO1.NTC.6053663&amp;isFromPublicArea=True&amp;isModal=False</t>
  </si>
  <si>
    <t xml:space="preserve">PRESTAR SERVICIOS PROFESIONALES COMO ABOGADO PARA APOYAR EN LOS DISTINTOS ASPECTOS Y PROCEDIMIENTOS JURÍDICOS, SANCIONATORIOS Y ADMINISTRATIVOS EN MATERIA DE ACTIVIDAD ECONÓMICA, DESPACHOS COMISORIOS, CONVIVENCIA CIUDADANA, ACCIONES AMBIENTALES Y USO DEL ESPACIO PÚBLICO DE CONFORMIDAD CON LA NORMATIVIDAD NACIONAL, DISTRITAL Y LOCAL VIGENTE.	</t>
  </si>
  <si>
    <t xml:space="preserve">FDLANCD-190-2024(106999)	</t>
  </si>
  <si>
    <t>https://community.secop.gov.co/Public/Tendering/OpportunityDetail/Index?noticeUID=CO1.NTC.6096069&amp;isFromPublicArea=True&amp;isModal=False</t>
  </si>
  <si>
    <t xml:space="preserve">PRESTAR SERVICIOS PROFESIONALES COMO ABOGADO PARA APOYAR EN LOS DISTINTOS ASPECTOS Y PROCEDIMIENTOS JURÍDICOS, SANCIONATORIOS Y ADMINISTRATIVOS EN MATERIA DE ACTIVIDAD ECONÓMICA, DESPACHOS COMISORIOS, CONVIVENCIA CIUDADANA, ACCIONES AMBIENTALES Y USO DEL ESPACIO PÚBLICO DE CONFORMIDAD CON LA NORMATIVIDAD NACIONAL, DISTRITAL Y LOCAL	</t>
  </si>
  <si>
    <t>ERWIN FERNANDO SEGURA TOVAR</t>
  </si>
  <si>
    <t xml:space="preserve">191-2024CPS-AG(106932)	</t>
  </si>
  <si>
    <t>https://community.secop.gov.co/Public/Tendering/OpportunityDetail/Index?noticeUID=CO1.NTC.6070229&amp;isFromPublicArea=True&amp;isModal=False</t>
  </si>
  <si>
    <t>arnold Ferney vasquez viracacha</t>
  </si>
  <si>
    <t xml:space="preserve">192-2024 MC	</t>
  </si>
  <si>
    <t xml:space="preserve">https://community.secop.gov.co/Public/Tendering/OpportunityDetail/Index?noticeUID=CO1.NTC.6036540&amp;isFromPublicArea=True&amp;isModal=False
</t>
  </si>
  <si>
    <t xml:space="preserve">CONTRATAR LOS SEGUROS QUE AMPAREN LOS INTERESES PATRIMONIALES ACTUALES Y FUTUROS, ASÍ COMO LOS BIENES DE PROPIEDAD DE LA ALCALDIA LOCAL DE ANTONIO NARIÑO, QUE ESTÉN BAJO SU RESPONSABILIDAD Y CUSTODIA Y AQUELLOS QUE SEAN ADQUIRIDOS PARA DESARROLLAR SUS FUNCIONES, INHERENTES A SU ACTIVIDAD, ASÍ COMO CUALQUIER OTRA PÓLIZA DE SEGUROS QUE REQUIERA EN EL DESARROLLO DE SU ACTIVIDAD	</t>
  </si>
  <si>
    <t xml:space="preserve">	Aseguradora Solidaria de Colombia Entidad Cooperativa</t>
  </si>
  <si>
    <t xml:space="preserve">193-2024-CPS-P(106999)	</t>
  </si>
  <si>
    <t>https://community.secop.gov.co/Public/Tendering/OpportunityDetail/Index?noticeUID=CO1.NTC.6130611&amp;isFromPublicArea=True&amp;isModal=False</t>
  </si>
  <si>
    <t xml:space="preserve">MARIA ESPERANZA ZAMBRANO GUAVITA
</t>
  </si>
  <si>
    <t>3/14/2025</t>
  </si>
  <si>
    <t xml:space="preserve">194-2024CPS-P(108160)	</t>
  </si>
  <si>
    <t>https://community.secop.gov.co/Public/Tendering/OpportunityDetail/Index?noticeUID=CO1.NTC.6156780&amp;isFromPublicArea=True&amp;isModal=False</t>
  </si>
  <si>
    <t xml:space="preserve">PRESTAR SERVICIOS PROFESIONALES COMO ABOGADO PARA APOYAR EN LOS DISTINTOS ASPECTOS Y PROCEDIMIENTOS JURÍDICOS, SANCIONATORIOS Y ADMINISTRATIVOS EN MATERIA DE IMPULSO PROCESAL, COBROS PERSUASIVOS Y ACTUACIONES ADMINISTRATIVAS DE CONFORMIDAD CON LA NORMATIVIDAD NACIONAL, DISTRITAL Y LOCAL VIGENTE	</t>
  </si>
  <si>
    <t>MANUEL ROBERTO VANEGAS MONROY</t>
  </si>
  <si>
    <t xml:space="preserve">195-2024-CPS-P (108160)	</t>
  </si>
  <si>
    <t>https://community.secop.gov.co/Public/Tendering/OpportunityDetail/Index?noticeUID=CO1.NTC.6157119&amp;isFromPublicArea=True&amp;isModal=False</t>
  </si>
  <si>
    <t xml:space="preserve">PRESTAR SERVICIOS PROFESIONALES COMO ABOGADO PARA APOYAR EN LOS DISTINTOS ASPECTOS Y PROCEDIMIENTOS JURÍDICOS, SANCIONATORIOS Y ADMINISTRATIVOS EN MATERIA DE IMPULSO PROCESAL, COBROS PERSUASIVOS Y ACTUACIONES ADMINISTRATIVAS DE CONFORMIDAD CON LA NORMATIVIDAD NACIONAL, DISTRITAL Y LOCAL VIGENTE.	</t>
  </si>
  <si>
    <t>Ligia Margarita Mogollòn Behaine</t>
  </si>
  <si>
    <t xml:space="preserve">197-2024-CPS-P (108160)	</t>
  </si>
  <si>
    <t xml:space="preserve">https://community.secop.gov.co/Public/Tendering/OpportunityDetail/Index?noticeUID=CO1.NTC.6156782&amp;isFromPublicArea=True&amp;isModal=False
</t>
  </si>
  <si>
    <t>NATALI MOSSOS REYES</t>
  </si>
  <si>
    <t>ROSA MARÍA PATIÑo</t>
  </si>
  <si>
    <t xml:space="preserve">198-2024CPS-A(108864)	</t>
  </si>
  <si>
    <t>https://community.secop.gov.co/Public/Tendering/OpportunityDetail/Index?noticeUID=CO1.NTC.6163719&amp;isFromPublicArea=True&amp;isModal=False</t>
  </si>
  <si>
    <t>Jose Alberto Quiroga Rodríguez</t>
  </si>
  <si>
    <t xml:space="preserve">199-2024CPS-P(108160)	</t>
  </si>
  <si>
    <t>https://community.secop.gov.co/Public/Tendering/OpportunityDetail/Index?noticeUID=CO1.NTC.6163067&amp;isFromPublicArea=True&amp;isModal=False</t>
  </si>
  <si>
    <t xml:space="preserve">	CHRISTIAN MANUEL PEREZ PEÑA</t>
  </si>
  <si>
    <t>RESOLUCION</t>
  </si>
  <si>
    <t xml:space="preserve">200-2024-CPS-P(108921)	</t>
  </si>
  <si>
    <t>https://community.secop.gov.co/Public/Tendering/OpportunityDetail/Index?noticeUID=CO1.NTC.6178331&amp;isFromPublicArea=True&amp;isModal=False</t>
  </si>
  <si>
    <t xml:space="preserve">PRESTACION DE SERVICIOS PROFESIONALES PARA APOYAR LA FORMULACIÓN, SUPERVISIÓN, EJECUCIÓN, SEGUIMIENTO Y LIQUIDACIÓN DE LOS CONTRATOS Y PROYECTOS DE INVERSION DEL FONDO DE DESARROLLO LOCAL DE ANTONIO NARIÑO	</t>
  </si>
  <si>
    <t>yennifer gomez guzman</t>
  </si>
  <si>
    <t>3/30/2025</t>
  </si>
  <si>
    <t>Gina Marcela Gómez Tovar</t>
  </si>
  <si>
    <t>DESDE EL 07 DE DICIEMBRE DEL 2024 AL 27 DE
DICIEMBRE DEL 2024</t>
  </si>
  <si>
    <t xml:space="preserve">201-2024-CPS-P-(109269)	</t>
  </si>
  <si>
    <t xml:space="preserve">https://community.secop.gov.co/Public/Tendering/ContractNoticePhases/View?PPI=CO1.PPI.32062127&amp;isFromPublicArea=True&amp;isModal=False
</t>
  </si>
  <si>
    <t xml:space="preserve">PRESTRAR LOS SERVICIOS PROFESIONALES COMO ABOGADO EN LOS DIVERSOS TEMAS CONTRACTUALES QUE REQUIERA EL ÁREA DE GESTIÓN DE DESARROLLO DEL FONDO DE DESARROLLO LOCAL DE ANTONIO NARIÑO	</t>
  </si>
  <si>
    <t xml:space="preserve">JAROL DAVID MERIZALDE ACOSTA </t>
  </si>
  <si>
    <t xml:space="preserve">202-2024 CPS-P(109269)	</t>
  </si>
  <si>
    <t>https://community.secop.gov.co/Public/Tendering/OpportunityDetail/Index?noticeUID=CO1.NTC.6187715&amp;isFromPublicArea=True&amp;isModal=False</t>
  </si>
  <si>
    <t>6 DIAS</t>
  </si>
  <si>
    <t xml:space="preserve">203-2024CPS-P(108160)	</t>
  </si>
  <si>
    <t xml:space="preserve">https://community.secop.gov.co/Public/Tendering/OpportunityDetail/Index?noticeUID=CO1.NTC.6192579&amp;isFromPublicArea=True&amp;isModal=False
</t>
  </si>
  <si>
    <t>LUIS MIGUEL ARROYO CALDERON</t>
  </si>
  <si>
    <t>3/28/2025</t>
  </si>
  <si>
    <t xml:space="preserve">204-2024CPS-P(108922)	</t>
  </si>
  <si>
    <t xml:space="preserve">https://community.secop.gov.co/Public/Tendering/OpportunityDetail/Index?noticeUID=CO1.NTC.6223209&amp;isFromPublicArea=True&amp;isModal=False
</t>
  </si>
  <si>
    <t xml:space="preserve">o Prestación de servicios profesionales para brindar apoyo al Alcalde Local de Antonio Nariño en el control, evaluación y seguimiento jurídico-administrativo en los procesos de planeación y gestión institucional, así como en la orientación y aplicación de la normatividad nacional, distrital y local del Fondo. de Desarrollo Local de Antonio Nariño	</t>
  </si>
  <si>
    <t>Marcela Alejandra Ayala Perdomo</t>
  </si>
  <si>
    <t xml:space="preserve">205-2024CPS-A(108864)	</t>
  </si>
  <si>
    <t>https://community.secop.gov.co/Public/Tendering/OpportunityDetail/Index?noticeUID=CO1.NTC.6262438&amp;isFromPublicArea=True&amp;isModal=False</t>
  </si>
  <si>
    <t>Juan Camilo Muñoz Millan</t>
  </si>
  <si>
    <t xml:space="preserve">206-2024CPS-A(108864)	</t>
  </si>
  <si>
    <t xml:space="preserve">https://community.secop.gov.co/Public/Tendering/OpportunityDetail/Index?noticeUID=CO1.NTC.6262443&amp;isFromPublicArea=True&amp;isModal=False
</t>
  </si>
  <si>
    <t xml:space="preserve">Diego Andres Torres Ladino	</t>
  </si>
  <si>
    <t xml:space="preserve">207-2024CPS-A(108922)	</t>
  </si>
  <si>
    <t xml:space="preserve">https://community.secop.gov.co/Public/Tendering/OpportunityDetail/Index?noticeUID=CO1.NTC.6261818&amp;isFromPublicArea=True&amp;isModal=False
</t>
  </si>
  <si>
    <t xml:space="preserve">Jhon Eduardo Marinez parada	</t>
  </si>
  <si>
    <t xml:space="preserve">208-2024CPS-A(108864)	</t>
  </si>
  <si>
    <t xml:space="preserve">https://community.secop.gov.co/Public/Tendering/OpportunityDetail/Index?noticeUID=CO1.NTC.6270343&amp;isFromPublicArea=True&amp;isModal=False
</t>
  </si>
  <si>
    <t>JOSE AURELIO RODRIGUEZ HERRERA</t>
  </si>
  <si>
    <t xml:space="preserve">209-2024 CPS-P(109178)	</t>
  </si>
  <si>
    <t>https://community.secop.gov.co/Public/Tendering/OpportunityDetail/Index?noticeUID=CO1.NTC.6198271&amp;isFromPublicArea=True&amp;isModal=False</t>
  </si>
  <si>
    <t xml:space="preserve">PRESTAR SERVICIOS PROFESIONALES ESPECIALIZADOS COMO ABOGADO PARA REALIZAR EL SEGUIMIENTO A LOS PROYECTOS DE INVERSION EN LAS ETAPAS PRECONTRACTUAL, CONTRACTUAL Y POST CONTRACTUALQUE REQUIERA EL ÁREA DE GESTIÓN DE DESARROLLO DEL FONDO DE DESARROLLO LOCAL DE ANTONIO NARIÑO	</t>
  </si>
  <si>
    <t>DIANA LORENA MONJE ALBARRACIN</t>
  </si>
  <si>
    <t xml:space="preserve">210-2024-CPS (108864)	</t>
  </si>
  <si>
    <t xml:space="preserve">https://community.secop.gov.co/Public/Tendering/OpportunityDetail/Index?noticeUID=CO1.NTC.6277707&amp;isFromPublicArea=True&amp;isModal=False
</t>
  </si>
  <si>
    <t>Laura Valentina Morcote Rodríguez</t>
  </si>
  <si>
    <t xml:space="preserve">211-2024 CPS (108864)	</t>
  </si>
  <si>
    <t>https://community.secop.gov.co/Public/Tendering/OpportunityDetail/Index?noticeUID=CO1.NTC.6277740&amp;isFromPublicArea=True&amp;isModal=False</t>
  </si>
  <si>
    <t xml:space="preserve">Prestar servicios de apoyo a la gestión del Fondo de Desarrollo local de Antonio Nariño en los asuntos operativos relacionados con la seguridad, la convivencia y el desarrollo de actividad económica en la localidad, de conformidad con el marco normativo aplicable en la materia	</t>
  </si>
  <si>
    <t>VICTOR ALFONSO LOZADA</t>
  </si>
  <si>
    <t xml:space="preserve">212-2024-CPS-P(109082)	</t>
  </si>
  <si>
    <t>https://community.secop.gov.co/Public/Common/GoogleReCaptcha/Index?previousUrl=https%3a%2f%2fcommunity.secop.gov.co%2fPublic%2fTendering%2fOpportunityDetail%2fIndex%3fnoticeUID%3dCO1.NTC.6243121%26isFromPublicArea%3dTrue%26isModal%3dFalse</t>
  </si>
  <si>
    <t xml:space="preserve">PRESTAR SERVICIOS PROFESIONALES A LA ALCALDÍA LOCAL DE ANTONIO NARIÑO PARA APOYAR LA FORMULACIÓN, EJECUCIÓN, SUPERVISIÓN, SOCIALIZACIÓN, SEGUIMIENTO CIERRE Y/O LIQUIDACIÓN DE LOS PROCESOS CONTRACTUALES QUE DEN RESPUESTA AL PROYECTO DE INVERSIÓN DE ACCIONES INTEGRALES PARA LA PRODUCTIVIDAD Y ELEMPRENDIMIENTO (SIPSE109082)	</t>
  </si>
  <si>
    <t xml:space="preserve">213-2024-CPS-P(109082)	</t>
  </si>
  <si>
    <t>https://community.secop.gov.co/Public/Tendering/OpportunityDetail/Index?noticeUID=CO1.NTC.6241769&amp;isFromPublicArea=True&amp;isModal=False</t>
  </si>
  <si>
    <t xml:space="preserve">	Jhon Edinson Rodriguez Galindo</t>
  </si>
  <si>
    <t xml:space="preserve">214-2024	</t>
  </si>
  <si>
    <t xml:space="preserve">https://community.secop.gov.co/Public/Tendering/OpportunityDetail/Index?noticeUID=CO1.NTC.6179134&amp;isFromPublicArea=True&amp;isModal=False
</t>
  </si>
  <si>
    <t xml:space="preserve">CONTRATAR EL SERVICIO DE ALQUILER DE MAQUINAS MULTIFUNCIONALES, CON MANTENIMIENTO CORRECTIVO Y PREVENTIVO, SOPORTE TÉCNICO, BOLSA DE REPUESTOS Y DE INSUMOS DE ESTAS, Y LA INSTALACIÓN EN LAS DIFERENTES ÁREAS DE LA ALCALDÍA LOCAL DE ANTONIO NARIÑO DE CONFORMIDAD CON LAS ESPECIFICACIONES TÉCNICAS	</t>
  </si>
  <si>
    <t>Funcionamiento</t>
  </si>
  <si>
    <t xml:space="preserve">FDLANCD-215-2024	</t>
  </si>
  <si>
    <t>https://community.secop.gov.co/Public/Tendering/OpportunityDetail/Index?noticeUID=CO1.NTC.6239857&amp;isFromPublicArea=True&amp;isModal=False</t>
  </si>
  <si>
    <t xml:space="preserve">PRESTAR SERVICIOS PROFESIONALES A LA ALCALDIA LOCAL DE ANTONIO NARIÑO PARA APOYAR LA FORMULACIÓN, EJECUCIÓN, SUPERVISIÓN, SOCIALIZACIÓN, SEGUIMIENTO CIERRE Y/O LIQUIDACIÓN DE LOS PROCESOS CONTRACTUALES QUE DEN RESPUESTA AL PROYECTO DE INVERSIÓN DE ACCIONES INTEGRALES PARA LA PRODUCTIVIDAD Y EL EMPRENDIMIENTO SIPSE109082	</t>
  </si>
  <si>
    <t>Jhonatan David Lenis García</t>
  </si>
  <si>
    <t xml:space="preserve">216-2024-CPS-AG(108864)	</t>
  </si>
  <si>
    <t xml:space="preserve">https://community.secop.gov.co/Public/Tendering/OpportunityDetail/Index?noticeUID=CO1.NTC.6210871&amp;isFromPublicArea=True&amp;isModal=False
</t>
  </si>
  <si>
    <t>Jenny Carolina Rendon Muñeton</t>
  </si>
  <si>
    <t>18/10/2024 </t>
  </si>
  <si>
    <t xml:space="preserve">217-2024-CPS-P(108925)	</t>
  </si>
  <si>
    <t>https://community.secop.gov.co/Public/Tendering/OpportunityDetail/Index?noticeUID=CO1.NTC.6276605&amp;isFromPublicArea=True&amp;isModal=False</t>
  </si>
  <si>
    <t>"PRESTAR SERVICIOS PROFESIONALES A LA ALCALDIA LOCAL DE ANTONIO NARIÑO EN LA PROMOCIÓN, ARTICULACIÓN Y ACOMPAÑAMIENTO A PROCESOS COMUNITARIOS Y APOYAR LA REALIZACIÓN DE LAS ACTIVIDADES EN INSTACIAS DE PARTICIPACION LOCAL SIPSE108925	"</t>
  </si>
  <si>
    <t>nelson eduardo gutierrez cabezas</t>
  </si>
  <si>
    <t xml:space="preserve">218-2024CPS-AG(108749)	</t>
  </si>
  <si>
    <t xml:space="preserve">https://community.secop.gov.co/Public/Tendering/OpportunityDetail/Index?noticeUID=CO1.NTC.6211076&amp;isFromPublicArea=True&amp;isModal=False
</t>
  </si>
  <si>
    <t xml:space="preserve">PRESTACIÓN DE SERVICIOS TÉCNICO ADMINISTRATIVO DE APOYO AL ALCALDE LOCAL DE ANTONIO NARIÑO EN EL MANEJO DE LOS TRÁMITES ASOCIADOS CON LA GESTIÓN ADMINISTRATIVA LOCAL	</t>
  </si>
  <si>
    <t>1010201619 / 80817928</t>
  </si>
  <si>
    <t xml:space="preserve">Paula Angélica González Garzón / 	WILMAR FABIAN SEPULVEDA RINCON
</t>
  </si>
  <si>
    <t>08/07/2024 23/07/2024</t>
  </si>
  <si>
    <t xml:space="preserve">219-2024CPS-P(10926)	</t>
  </si>
  <si>
    <t xml:space="preserve">https://community.secop.gov.co/Public/Tendering/OpportunityDetail/Index?noticeUID=CO1.NTC.6223588&amp;isFromPublicArea=True&amp;isModal=False
</t>
  </si>
  <si>
    <t>Maria Victoria Obando Florez</t>
  </si>
  <si>
    <t xml:space="preserve">EDNA LORENA LEAL TORRES
</t>
  </si>
  <si>
    <t xml:space="preserve">220-2024CPS-P(108928)	</t>
  </si>
  <si>
    <t>https://community.secop.gov.co/Public/Tendering/OpportunityDetail/Index?noticeUID=CO1.NTC.6227803&amp;isFromPublicArea=True&amp;isModal=False</t>
  </si>
  <si>
    <t xml:space="preserve">PRESTAR SERVICIOS PROFESIONALES ESPECIALIZADOS PARA APOYAR LA FORMULACIÓN, EJECUCIÓN, SUPERVISIÓN, SEGUIMIENTO CIERRE Y/O LIQUIDACION DE LOS PROCESOS CONTRACTUALES QUE FOMENTEN LA ATENCION A PRIMERA INFANCIA, EDUCACION INICIAL Y EDUCACIÓN SUPERIOR	</t>
  </si>
  <si>
    <t xml:space="preserve">JAMESSON JESUS SOSA RODRIGUEZ
</t>
  </si>
  <si>
    <t xml:space="preserve">221-2024CPS-P(109137)	</t>
  </si>
  <si>
    <t xml:space="preserve">https://community.secop.gov.co/Public/Tendering/OpportunityDetail/Index?noticeUID=CO1.NTC.6235041&amp;isFromPublicArea=True&amp;isModal=False
</t>
  </si>
  <si>
    <t xml:space="preserve">	Henry Andrés Tenorio Albán</t>
  </si>
  <si>
    <t xml:space="preserve">222-2024CPS-P(108758)	</t>
  </si>
  <si>
    <t xml:space="preserve">https://community.secop.gov.co/Public/Tendering/OpportunityDetail/Index?noticeUID=CO1.NTC.6242955&amp;isFromPublicArea=True&amp;isModal=False
</t>
  </si>
  <si>
    <t>CARMEN CECILIA SUAREZ ROJAS</t>
  </si>
  <si>
    <t xml:space="preserve">223-2024CPS-P(108927)	</t>
  </si>
  <si>
    <t xml:space="preserve">https://community.secop.gov.co/Public/Tendering/OpportunityDetail/Index?noticeUID=CO1.NTC.6261813&amp;isFromPublicArea=True&amp;isModal=False
</t>
  </si>
  <si>
    <t xml:space="preserve">224-2023-2024CPS-AG(108864)	</t>
  </si>
  <si>
    <t xml:space="preserve">https://community.secop.gov.co/Public/Tendering/OpportunityDetail/Index?noticeUID=CO1.NTC.6261804&amp;isFromPublicArea=True&amp;isModal=False
</t>
  </si>
  <si>
    <t xml:space="preserve">Richard Andres Cano Suarez	</t>
  </si>
  <si>
    <t xml:space="preserve">225-2024-CPS-AG(109291)	</t>
  </si>
  <si>
    <t>https://community.secop.gov.co/Public/Tendering/OpportunityDetail/Index?noticeUID=CO1.NTC.6249439&amp;isFromPublicArea=True&amp;isModal=False</t>
  </si>
  <si>
    <t xml:space="preserve">LILIANA PAOLA PEREA CRISTANCHO	</t>
  </si>
  <si>
    <t xml:space="preserve">226-2024CPS-AG(108864)	</t>
  </si>
  <si>
    <t>https://community.secop.gov.co/Public/Tendering/OpportunityDetail/Index?noticeUID=CO1.NTC.6261390&amp;isFromPublicArea=True&amp;isModal=False</t>
  </si>
  <si>
    <t xml:space="preserve">MAGNOLIA BEJARANO ESPEJO	</t>
  </si>
  <si>
    <t xml:space="preserve">227-2024CPS-AG(108864)	</t>
  </si>
  <si>
    <t>https://community.secop.gov.co/Public/Tendering/OpportunityDetail/Index?noticeUID=CO1.NTC.6268661&amp;isFromPublicArea=True&amp;isModal=False</t>
  </si>
  <si>
    <t xml:space="preserve">228-2024CPS-P(110754)	</t>
  </si>
  <si>
    <t xml:space="preserve">https://community.secop.gov.co/Public/Tendering/OpportunityDetail/Index?noticeUID=CO1.NTC.6275203&amp;isFromPublicArea=True&amp;isModal=False
</t>
  </si>
  <si>
    <t xml:space="preserve">LEIVER ALEXIS MORENO GUZMÁN	</t>
  </si>
  <si>
    <t xml:space="preserve">229-2024CPS-P(109710)	</t>
  </si>
  <si>
    <t xml:space="preserve">https://community.secop.gov.co/Public/Tendering/OpportunityDetail/Index?noticeUID=CO1.NTC.6277742&amp;isFromPublicArea=True&amp;isModal=False
</t>
  </si>
  <si>
    <t xml:space="preserve">Junyor Guillermo Salamanca Rodriguez	</t>
  </si>
  <si>
    <t xml:space="preserve">230-2024CPS-AG(108864)	</t>
  </si>
  <si>
    <t xml:space="preserve">https://community.secop.gov.co/Public/Tendering/OpportunityDetail/Index?noticeUID=CO1.NTC.6277192&amp;isFromPublicArea=True&amp;isModal=False
</t>
  </si>
  <si>
    <t>CAMILO ANDRES ALVAREZ MARQUEZ</t>
  </si>
  <si>
    <t xml:space="preserve">231-2024CPS-P(108926)	</t>
  </si>
  <si>
    <t xml:space="preserve">https://community.secop.gov.co/Public/Tendering/OpportunityDetail/Index?noticeUID=CO1.NTC.6288904&amp;isFromPublicArea=True&amp;isModal=False
</t>
  </si>
  <si>
    <t xml:space="preserve">PRESTACIÓN DE SERVICIOS PROFESIONALES COMO APOYO EN LA FORMULACIÓN, SEGUIMIENTO, SUPERVISIÓN Y LIQUIDACIÓN DE PROYECTOS DE INFRAESTRUCTURA EN LOS DIFERENTES PROYECTOS DE INVERSIÓN DEL FONDO DE DESARROLLO LOCAL ANTONIO NARIÑO	</t>
  </si>
  <si>
    <t xml:space="preserve">JOSE ARTURO LOPEZ BORRAEZ	</t>
  </si>
  <si>
    <t xml:space="preserve">232-2024CPS-P(109148)	</t>
  </si>
  <si>
    <t>https://community.secop.gov.co/Public/Tendering/OpportunityDetail/Index?noticeUID=CO1.NTC.6269254&amp;isFromPublicArea=True&amp;isModal=False</t>
  </si>
  <si>
    <t xml:space="preserve">Prestar servicios profesionales especializados para apoyar el (la) alcalde (sa) Local en la gestión de los asuntos relacionados con seguridad ciudadana, convivencia y prevención de conflictividades, violencias y delitos en la localidad, de conformidad con el marco normativo aplicable en la materia	</t>
  </si>
  <si>
    <t xml:space="preserve">233-2024CPS-P(108925)	</t>
  </si>
  <si>
    <t>https://community.secop.gov.co/Public/Tendering/OpportunityDetail/Index?noticeUID=CO1.NTC.6293915&amp;isFromPublicArea=True&amp;isModal=False</t>
  </si>
  <si>
    <t xml:space="preserve">Prestar servicios profesionales a la alcaldía local de Antonio Nariño en la promoción, articulación y acompañamiento a procesos comunitarios y apoyar la realización de las actividades en instancias de participación local	</t>
  </si>
  <si>
    <t>HERNANDO ALFONSO SABOGAL LONDOÑO</t>
  </si>
  <si>
    <t xml:space="preserve">234-2024CPS-P(110764)	</t>
  </si>
  <si>
    <t xml:space="preserve">https://community.secop.gov.co/Public/Tendering/OpportunityDetail/Index?noticeUID=CO1.NTC.6296365&amp;isFromPublicArea=True&amp;isModal=False
</t>
  </si>
  <si>
    <t xml:space="preserve">Jorge Lino Macheta Tellez	</t>
  </si>
  <si>
    <t xml:space="preserve">236-2024CPS-P(108864)	</t>
  </si>
  <si>
    <t>https://community.secop.gov.co/Public/Tendering/OpportunityDetail/Index?noticeUID=CO1.NTC.6265434&amp;isFromPublicArea=True&amp;isModal=False</t>
  </si>
  <si>
    <t xml:space="preserve">Prestación de servicios profesionales para brindar apoyo al Alcalde Local de Antonio Nariño en el control, evaluación y seguimiento jurídico-administrativo en los procesos de planeación y gestión institucional, asi como en la orientación y aplicación de la normatividad nacional, distrital y local del Fondo de Desarrollo Local de Antonio Nariño.	</t>
  </si>
  <si>
    <t xml:space="preserve">PAULA ALEJANDRA NIETO MEJIA	</t>
  </si>
  <si>
    <t>22705/2024</t>
  </si>
  <si>
    <t xml:space="preserve">237-2024-CPS-P(109340)	</t>
  </si>
  <si>
    <t>https://community.secop.gov.co/Public/Tendering/OpportunityDetail/Index?noticeUID=CO1.NTC.6269727&amp;isFromPublicArea=True&amp;isModal=False</t>
  </si>
  <si>
    <t xml:space="preserve">PRESTAR SERVICIOS PROFESIONALES EN LA GESTIÓN DE LOS ASUNTOS RELACIONADOS CON SEGURIDAD CIUDADANA, CONVIVENCIA Y PREVENCIÓN DE CONFLICTIVIDADES, VIOLENCIAS Y DELITOS EN LA LOCALIDAD, DE CONFORMIDAD CON EL MARCO NORMATIVO APLICABLE EN LA MATERIA A LA ALCALDIA LOCAL DE ANTONIO NARIÑO	</t>
  </si>
  <si>
    <t xml:space="preserve">	JUAN DAVID CUERVO ZORRO
</t>
  </si>
  <si>
    <t xml:space="preserve">238-2024-CPS-P(109340)	</t>
  </si>
  <si>
    <t>https://community.secop.gov.co/Public/Tendering/OpportunityDetail/Index?noticeUID=CO1.NTC.6270334&amp;isFromPublicArea=True&amp;isModal=False</t>
  </si>
  <si>
    <t xml:space="preserve">PRESTAR SERVICIOS PROFESIONALES EN LA GESTIÓN DE LOS ASUNTOS RELACIONADOS CON SEGURIDAD CIUDADANA, CONVIVENCIA Y PREVENCIÓN DE CONFLICTIVIDADES, VIOLENCIAS Y DELITOS EN LA LOCALIDAD, DE CONFORMIDAD CON EL MARCO NORMATIVO APLICABLE EN LA MATERIA A LA ALCALDÍA LOCAL DE ANTONIO NARIÑO	</t>
  </si>
  <si>
    <t xml:space="preserve">LILIANA PATRICIA ROJAS MOROS	</t>
  </si>
  <si>
    <t>LUIS EDUARDO CASTAÑO MENDIETA</t>
  </si>
  <si>
    <t xml:space="preserve">239-2024-CPS-P(109340)	</t>
  </si>
  <si>
    <t xml:space="preserve">https://community.secop.gov.co/Public/Tendering/OpportunityDetail/Index?noticeUID=CO1.NTC.6269653&amp;isFromPublicArea=True&amp;isModal=False
</t>
  </si>
  <si>
    <t xml:space="preserve">LUIS HERNANDO QUIÑONES YELA	</t>
  </si>
  <si>
    <t xml:space="preserve">240-2024	</t>
  </si>
  <si>
    <t>https://community.secop.gov.co/Public/Tendering/OpportunityDetail/Index?noticeUID=CO1.NTC.6186183&amp;isFromPublicArea=True&amp;isModal=False</t>
  </si>
  <si>
    <t xml:space="preserve">CONTRATAR LOS SEGUROS QUE AMPAREN LOS INTERESES PATRIMONIALES ACTUALES Y FUTUROS, ASÍ COMO LOS BIENES DE PROPIEDAD DEL FONDO DE DESARROLLO LOCAL DE ANTONIO NARIÑO, QUE ESTÉN BAJO SU RESPONSABILIDAD Y CUSTODIA Y AQUELLOS QUE SEAN ADQUIRIDOS PARA DESARROLLAR LAS FUNCIONES INHERENTES A SU ACTIVIDAD, ASÍ COMO LA EXPEDICIÓN DE CUALQUIER OTRA PÓLIZA DE SEGUROS QUE REQUIERA LA ENTIDAD EN EL DESARROLLO DE SU ACTIVIDAD	</t>
  </si>
  <si>
    <t xml:space="preserve">AXA COLPATRIA SEGUROS S.A	</t>
  </si>
  <si>
    <t>19/96/2024</t>
  </si>
  <si>
    <t xml:space="preserve">241-2024	</t>
  </si>
  <si>
    <t xml:space="preserve">Aseguradora Solidaria de Colombia Entidad Cooperativa.	</t>
  </si>
  <si>
    <t xml:space="preserve">	9/09/2024</t>
  </si>
  <si>
    <t xml:space="preserve">242-2024-CPS-P(109316)	</t>
  </si>
  <si>
    <t>https://community.secop.gov.co/Public/Tendering/OpportunityDetail/Index?noticeUID=CO1.NTC.6269295&amp;isFromPublicArea=True&amp;isModal=False</t>
  </si>
  <si>
    <t xml:space="preserve">APOYAR AL EQUIPO DE PRENSA Y COMUNICACIONES DE LA ALCALDIA LOCAL EN LA REALIZACIÓN DE PRODUCTOS Y PIEZAS DIGITALES, IMPRESAS Y PUBLICITARIAS DE GRAN FORMATO Y DE ANIMACIÓN GRÁFICA, ASÍ COMO APOYAR LA PRODUCCIÓN Y MONTAJE DE EVENTOS	</t>
  </si>
  <si>
    <t xml:space="preserve">Carolina Jaramillo Acevedo	</t>
  </si>
  <si>
    <t xml:space="preserve">243-2024-CPS-AG(109320)	</t>
  </si>
  <si>
    <t xml:space="preserve">https://community.secop.gov.co/Public/Tendering/OpportunityDetail/Index?noticeUID=CO1.NTC.6269200&amp;isFromPublicArea=True&amp;isModal=False
</t>
  </si>
  <si>
    <t xml:space="preserve">PRESTAR LOS SERVICIOS COMO TÉCNICO EN EL ÁREA DE GESTIÓN DE DESARROLLO DEL FONDO LOCAL DE ANTONIO NARIÑO PARA APOYAR LOS PROCESOS DE CLASIFICACIÓN, ORDENACIÓN, SEGUIMIENTO Y CONTROL DE PROCESOS CONTRACTUALESPRESTAR SERVICIOS DE APOYO A LA GESTION A LA ALCALDÍA LOCAL DE ANTONIO NARIÑO EN LA PROMOCIÓN, ARTICULACIÓN Y ACOMPAÑAMIENTO A PROCESOS COMUNITARIOS Y APOYAR LA REALIZACIÓN DE LAS ACTIVIDADES EN INSTANCIAS DE PARTICIPACIÓN LOCAL	</t>
  </si>
  <si>
    <t>884 / 904</t>
  </si>
  <si>
    <t>18/06/2024 Y 19/06/2024</t>
  </si>
  <si>
    <t>800000 Y 12.000.000</t>
  </si>
  <si>
    <t xml:space="preserve">FDLANCD-244-2024 (109340)	</t>
  </si>
  <si>
    <t>https://community.secop.gov.co/Public/Tendering/OpportunityDetail/Index?noticeUID=CO1.NTC.6277956&amp;isFromPublicArea=True&amp;isModal=False</t>
  </si>
  <si>
    <t xml:space="preserve">Prestar servicios profesionales en la gestión de los asuntos relacionados con seguridad ciudadana, convivencia y prevención de conflictividades, violencias y delitos en la localidad, de conformidad con el marco normativo aplicable en la materia a la alcaldia local de Antonio Nariño	</t>
  </si>
  <si>
    <t>Carlos Eduardo Lázaro Bravo</t>
  </si>
  <si>
    <t xml:space="preserve">245-2024CPS-P(108924)	</t>
  </si>
  <si>
    <t xml:space="preserve">https://community.secop.gov.co/Public/Tendering/OpportunityDetail/Index?noticeUID=CO1.NTC.6284524&amp;isFromPublicArea=True&amp;isModal=False
</t>
  </si>
  <si>
    <t xml:space="preserve">Prestación de servicios de apoyo a la gestión parala conducción de los vehículos que conforman el parque automotor en propiedad o custodia del Fondo de Desarrollo Local de Antonio Nariño, y el transporte de funcionarios y contratistas para desarrollar actividades de inspección vigilancia y control de la Alcaldía Local de Antonio Nariño	</t>
  </si>
  <si>
    <t xml:space="preserve">FDLANCD-246-2024 (108921)	</t>
  </si>
  <si>
    <t xml:space="preserve">https://community.secop.gov.co/Public/Tendering/OpportunityDetail/Index?noticeUID=CO1.NTC.6296240&amp;isFromPublicArea=True&amp;isModal=False
</t>
  </si>
  <si>
    <t xml:space="preserve">PRESTACION DE SERVICIOS PROFESIONALES PARA APOYAR LA FORMULACIÓN, SUPERVISIÓN, EJECUCIÓN, SEGUIMIENTO Y LIQUIDACIÓN DE LOS CONTRATOS Y PROYECTOS DE INVERSION DEL FONDO DE DESARROLLO LOCAL DE ANTONIO NARIÑO (SIPSE108921)	</t>
  </si>
  <si>
    <t>JOSE DAVID CRISTANCHO PEREZ</t>
  </si>
  <si>
    <t xml:space="preserve">247-2024 CPS (108864)	</t>
  </si>
  <si>
    <t>https://community.secop.gov.co/Public/Tendering/OpportunityDetail/Index?noticeUID=CO1.NTC.6277954&amp;isFromPublicArea=True&amp;isModal=False</t>
  </si>
  <si>
    <t xml:space="preserve">o Prestar servicios de apoyo a la gestión del fondo de desarrollo local de Antonio Nariño en los asuntos operativos relacionados con la seguridad, la convivencia y el desarrollo de actividad económica en la localidad, de conformidad con el marco normativo aplicable en la materia	</t>
  </si>
  <si>
    <t xml:space="preserve">Shirley Yuliana Morales Ríos	</t>
  </si>
  <si>
    <t xml:space="preserve">248-2024 CPS-P(109127)	</t>
  </si>
  <si>
    <t>https://community.secop.gov.co/Public/Tendering/OpportunityDetail/Index?noticeUID=CO1.NTC.6277756&amp;isFromPublicArea=True&amp;isModal=False</t>
  </si>
  <si>
    <t xml:space="preserve">Prestar servicios profesionales al fondo de desarrollo local de Antonio Nariño en liderar y asesorar los planes y estrategias de comunicación y publicación de contenido en redes sociales y canales de divulgación digital de los programas, proyectos y actividades de la Alcaldía Local. de acuerdo con lo contemplado en el(los) proyecto(s) 2198 --- ACCIONES PARA EL FORTALECIMIENTO INSTITUCIONAL	</t>
  </si>
  <si>
    <t xml:space="preserve">NATALIA ANDREA RUBIANO FORERO	</t>
  </si>
  <si>
    <t xml:space="preserve">249-2024CPS-P(108768)	</t>
  </si>
  <si>
    <t xml:space="preserve">https://community.secop.gov.co/Public/Tendering/OpportunityDetail/Index?noticeUID=CO1.NTC.6277997&amp;isFromPublicArea=True&amp;isModal=False
</t>
  </si>
  <si>
    <t xml:space="preserve">PRESTAR SERVICIOS PROFESIONALES AL FONDO DE DESAPRESTAR SERVICIOS PROFESIONALES AL FONDO DE DESARROLLO LOCAL DE ANTONIO NARIÑO EN EL APOYO DE LOS TRÁMITES Y GESTIONES CONTRACTUALES ASI COMO EL SEGUIMIENTO, LIQUIDACIÓN, DEPURACIÓN Y CONSOLIDACIÓN DE LAS OBLIGACIONES POR PAGAR VIGENTES	RROLLO LOCAL DE ANTONIO NARIÑO EN EL APOYO DE LOS TRÁMITES Y GESTIONES CONTRACTUALES ASI COMO EL SEGUIMIENTO, LIQUIDACIÓN, DEPURACIÓN Y CONSOLIDACIÓN DE LAS OBLIGACIONES POR PAGAR VIGENTES	</t>
  </si>
  <si>
    <t xml:space="preserve">TERESA TATIANA ZULETA GOMEZ	</t>
  </si>
  <si>
    <t xml:space="preserve">250-2024 CPS (108864)	</t>
  </si>
  <si>
    <t>https://community.secop.gov.co/Public/Tendering/OpportunityDetail/Index?noticeUID=CO1.NTC.6278313&amp;isFromPublicArea=True&amp;isModal=False</t>
  </si>
  <si>
    <t xml:space="preserve">Prestar servicios de apoyo a la gestión del Fondo de Desarrollo Local de Antonio Nariño en los asuntos operativos relacionados con la seguridad, la convivencia y el desarrollo de actividad económica en la localidad, de conformidad con el marco normativo aplicable en la materia.	</t>
  </si>
  <si>
    <t xml:space="preserve">TANIA LIZBETH MARULANDA BERNAL	</t>
  </si>
  <si>
    <t xml:space="preserve">251-2024-CPS-AG(108864)	</t>
  </si>
  <si>
    <t xml:space="preserve">https://community.secop.gov.co/Public/Tendering/OpportunityDetail/Index?noticeUID=CO1.NTC.6278316&amp;isFromPublicArea=True&amp;isModal=False
</t>
  </si>
  <si>
    <t>Gisela Liliana Charry Torres</t>
  </si>
  <si>
    <t xml:space="preserve">252-2024 CPS (108864)	</t>
  </si>
  <si>
    <t xml:space="preserve">https://community.secop.gov.co/Public/Tendering/OpportunityDetail/Index?noticeUID=CO1.NTC.6278345&amp;isFromPublicArea=True&amp;isModal=False
</t>
  </si>
  <si>
    <t>Luis Hernando Borda Montoya</t>
  </si>
  <si>
    <t xml:space="preserve">253-2024CPS-A(108923)	</t>
  </si>
  <si>
    <t xml:space="preserve">https://community.secop.gov.co/Public/Tendering/OpportunityDetail/Index?noticeUID=CO1.NTC.6306589&amp;isFromPublicArea=True&amp;isModal=False
</t>
  </si>
  <si>
    <t xml:space="preserve">"EL CONTRATO QUE SE PRETENDE CELEBRAR, TENDRÁ POR OBJETO APOYAR LAS INSPECCIONES DE POLICÍA CON EL INGRESO DE INFORMACIÓN, USO Y APROPIACIÓN DE LOS SISTEMAS DE INFORMACIÓN VIGENTES DISPUESTOS PARA LAS ACTUACIONES DE POLICÍA	</t>
  </si>
  <si>
    <t xml:space="preserve">LUIS FELIPE CANTILLO LOPEZ	</t>
  </si>
  <si>
    <t xml:space="preserve">254-2024CPS-A(109171)	</t>
  </si>
  <si>
    <t xml:space="preserve">https://community.secop.gov.co/Public/Tendering/OpportunityDetail/Index?noticeUID=CO1.NTC.6306930&amp;isFromPublicArea=True&amp;isModal=False
</t>
  </si>
  <si>
    <t xml:space="preserve">PRESTAR SERVICIOS DE APOYO A LA GESTIÓN DEL FONDO DE DESARROLLO LOCAL DE ANTONIO NARIÑO EN LOS ASUNTOS OPERATIVOS RELACIONADOS CON LA GESTIÓN Y RECUPERACIÓN PATRIMONIAL Y ACCIONES DE FOMENTO CULTURAL E INTERCULTURAL DE LA LOCALIDAD	</t>
  </si>
  <si>
    <t xml:space="preserve">Edwin Harvey Gutierrez Lozano	</t>
  </si>
  <si>
    <t xml:space="preserve">255-2024CPS-P(108768)	</t>
  </si>
  <si>
    <t xml:space="preserve">https://community.secop.gov.co/Public/Tendering/OpportunityDetail/Index?noticeUID=CO1.NTC.6288138&amp;isFromPublicArea=True&amp;isModal=False
</t>
  </si>
  <si>
    <t xml:space="preserve">JULIO ERNESTO LOPEZ JIMENEZ	</t>
  </si>
  <si>
    <t xml:space="preserve">256-2024CPS-P(108768)	</t>
  </si>
  <si>
    <t xml:space="preserve">https://community.secop.gov.co/Public/Tendering/OpportunityDetail/Index?noticeUID=CO1.NTC.6288206&amp;isFromPublicArea=True&amp;isModal=False
</t>
  </si>
  <si>
    <t>victor hugo ortega montero</t>
  </si>
  <si>
    <t>1.140.819.917_x000D_</t>
  </si>
  <si>
    <t xml:space="preserve">257-2024CPS-P(108768)	</t>
  </si>
  <si>
    <t xml:space="preserve">https://community.secop.gov.co/Public/Tendering/OpportunityDetail/Index?noticeUID=CO1.NTC.6288223&amp;isFromPublicArea=True&amp;isModal=False
</t>
  </si>
  <si>
    <t xml:space="preserve">CESAR AUGUSTO ALARCON ROA	</t>
  </si>
  <si>
    <t xml:space="preserve">258-2024CPS-P(108768)	</t>
  </si>
  <si>
    <t>https://community.secop.gov.co/Public/Tendering/OpportunityDetail/Index?noticeUID=CO1.NTC.6286795&amp;isFromPublicArea=True&amp;isModal=False</t>
  </si>
  <si>
    <t xml:space="preserve">Ximena Sechagua Quevedo	</t>
  </si>
  <si>
    <t xml:space="preserve">259-2024CPS-P(108921)	</t>
  </si>
  <si>
    <t xml:space="preserve">https://community.secop.gov.co/Public/Tendering/OpportunityDetail/Index?noticeUID=CO1.NTC.6298690&amp;isFromPublicArea=True&amp;isModal=False
</t>
  </si>
  <si>
    <t xml:space="preserve">PRESTACIÓN DE SERVICIOS PROFESIONALES PARA APOYAR LA FORMULACIÓN, SUPERVISIÓN, EJEUCIÓN, SEGUIMIENTO Y LIQUIDACIÓN DE LOS CONTRATOS Y PROYECTOS DE INVERSIÓNDEL FONDO DE DESARROLLOLOCAL DE ANTONIO NARIÑO	</t>
  </si>
  <si>
    <t xml:space="preserve">David Alejandro Rojas Torres	</t>
  </si>
  <si>
    <t>WALFREDO GAMEZ BARRERA</t>
  </si>
  <si>
    <t xml:space="preserve">260-2024CPS-P(109269)	</t>
  </si>
  <si>
    <t xml:space="preserve">https://community.secop.gov.co/Public/Tendering/OpportunityDetail/Index?noticeUID=CO1.NTC.6286001&amp;isFromPublicArea=True&amp;isModal=False
</t>
  </si>
  <si>
    <t xml:space="preserve">RAFAEL DARIO MIER MARTINEZ	</t>
  </si>
  <si>
    <t xml:space="preserve">261-2024-CPS-AG(109304)	</t>
  </si>
  <si>
    <t xml:space="preserve">https://community.secop.gov.co/Public/Tendering/OpportunityDetail/Index?noticeUID=CO1.NTC.6287871&amp;isFromPublicArea=True&amp;isModal=False
</t>
  </si>
  <si>
    <t xml:space="preserve">MARIA FERNANDA GOMEZ VILLALBA	</t>
  </si>
  <si>
    <t>$5.015.000</t>
  </si>
  <si>
    <t xml:space="preserve">262-2024(108345)	</t>
  </si>
  <si>
    <t xml:space="preserve">https://community.secop.gov.co/Public/Tendering/OpportunityDetail/Index?noticeUID=CO1.NTC.6292680&amp;isFromPublicArea=True&amp;isModal=False
</t>
  </si>
  <si>
    <t>CONVENIO SOLIDARIO PARA LA CAPACITACIÓN DE FORMADOR DE FORMADORES</t>
  </si>
  <si>
    <t xml:space="preserve">IMPLEMENTAR ESTRATEGIAS DE FORMACIÓN FORTALECIENDO LAS CAPACIDADES DE LOS MIEMBROS DE LAS ORGANIZACIONES DE ACCION COMUNAL DE LA LOCALIDAD DE ANTONIO NARIÑO	</t>
  </si>
  <si>
    <t>Asociacion de Juntas de Accion Comunal Antonio Nariño</t>
  </si>
  <si>
    <t xml:space="preserve">2024/05/04
</t>
  </si>
  <si>
    <t>138,804,682</t>
  </si>
  <si>
    <t xml:space="preserve">263-2024 CPS-P(109082)	</t>
  </si>
  <si>
    <t xml:space="preserve">https://community.secop.gov.co/Public/Tendering/OpportunityDetail/Index?noticeUID=CO1.NTC.6293823&amp;isFromPublicArea=True&amp;isModal=False
</t>
  </si>
  <si>
    <t xml:space="preserve">PRESTAR SERVICIOS PROFESIONALES A LA ALCALDÍA LOCAL DE ANTONIO NARIÑO PARA APOYAR LA FORMULACIÓN, EJECUCIÓN, SUPERVISIÓN, SOCIALIZACIÓN, SEGUIMIENTO CIERRE Y/O LIQUIDACIÓN DE LOS PROCESOS CONTRACTUALES QUE DEN RESPUESTA AL PROYECTO DE INVERSIÓN DE ACCIONES INTEGRALES PARA LA PRODUCTIVIDAD Y EL EMPRENDIMIENTO (SIPSE109082)	</t>
  </si>
  <si>
    <t xml:space="preserve">KEVIN ANDRÉS PIÑEREZ AMELL	</t>
  </si>
  <si>
    <t xml:space="preserve">264-2024-CPS-P(110752)	</t>
  </si>
  <si>
    <t>https://community.secop.gov.co/Public/Tendering/OpportunityDetail/Index?noticeUID=CO1.NTC.6291217&amp;isFromPublicArea=True&amp;isModal=False</t>
  </si>
  <si>
    <t xml:space="preserve">PRESTAR SERVICIOS PROFESIONALES AL DESPACHO DEL ALCALDE LOCAL EN EL DESARROLLO DE LA GESTIÓN DE ACTIVIDADES ADMINISTRATIVAS Y OPERATIVAS REQUERIDAS PARA EL FUNCIONAMIENTO NORMAL DE LA ALCALDÍA LOCAL DE ANTONIO NARIÑO	</t>
  </si>
  <si>
    <t xml:space="preserve">ANGELICA MARIA HERNANDEZ DORIA	</t>
  </si>
  <si>
    <t xml:space="preserve">265-2024CPS-P(109082)	</t>
  </si>
  <si>
    <t xml:space="preserve">https://community.secop.gov.co/Public/Tendering/OpportunityDetail/Index?noticeUID=CO1.NTC.6298260&amp;isFromPublicArea=True&amp;isModal=False
</t>
  </si>
  <si>
    <t xml:space="preserve">PRESTAR SERVICIOS PROFESIONALES A LA ALCALDÍA LOCAL DE ANTONIO NARIÑO PARA APOYAR LA FORMULACIÓN, EJECUCIÓN, SUPERVISIÓN, SOCIALIZACIÓN, SEGUIMIENTO CIERRE Y/O LIQUIDACIÓN DE LOS PROCESOS CONTRACTUALES QUE DEN RESPUESTA AL PROYECTO DE INVERSIÓN DE ACCIONES INTEGRALES PARA LA PRODUCTIVIDAD Y EL EMPRENDIMIENTO	</t>
  </si>
  <si>
    <t xml:space="preserve">Julian Steven Montoya Arias	</t>
  </si>
  <si>
    <t xml:space="preserve">266-2024CPS-P(109308)	</t>
  </si>
  <si>
    <t xml:space="preserve">https://community.secop.gov.co/Public/Tendering/OpportunityDetail/Index?noticeUID=CO1.NTC.6298527&amp;isFromPublicArea=True&amp;isModal=False
</t>
  </si>
  <si>
    <t xml:space="preserve">Prestar el apoyo administrativo y de comunicaciones a la Junta Administradora Local	</t>
  </si>
  <si>
    <t xml:space="preserve">ANYELO FRANCISCO CABEZAS CASTAÑEDA	</t>
  </si>
  <si>
    <t xml:space="preserve">267-2024CPS-P(109171)	</t>
  </si>
  <si>
    <t xml:space="preserve">https://community.secop.gov.co/Public/Tendering/OpportunityDetail/Index?noticeUID=CO1.NTC.6299061&amp;isFromPublicArea=True&amp;isModal=False
</t>
  </si>
  <si>
    <t xml:space="preserve">JENNIFER GERALDINE ALVAREZ GUIO	</t>
  </si>
  <si>
    <t xml:space="preserve">269-2024CPS-P(109299)	</t>
  </si>
  <si>
    <t xml:space="preserve">https://community.secop.gov.co/Public/Tendering/OpportunityDetail/Index?noticeUID=CO1.NTC.6306433&amp;isFromPublicArea=True&amp;isModal=False
</t>
  </si>
  <si>
    <t xml:space="preserve">Apoyar al equipo de prensa y comunicaciones de la Alcaldía Local en la realización y publicación de contenidos de redes sociales y canales de divulgación digital (sitio web) de la Alcaldía local	</t>
  </si>
  <si>
    <t xml:space="preserve">ANDRES FELIPE MUÑOZ ROMERO	</t>
  </si>
  <si>
    <t>14/06/204</t>
  </si>
  <si>
    <t xml:space="preserve">270-2024CPS-P(108866)	</t>
  </si>
  <si>
    <t>https://community.secop.gov.co/Public/Tendering/OpportunityDetail/Index?noticeUID=CO1.NTC.6315088&amp;isFromPublicArea=True&amp;isModal=False</t>
  </si>
  <si>
    <t xml:space="preserve">PRESTAR SERVICIOS PROFESIONALES PARA EL APOYO EN LOS PROCESOS NECESARIOS PARA CAPACITAR A DIFERENTES GRUPOS POBLACIONES EN LOS CAMPOS ARTISTICOS, INTERCULTURALES, CULTURALES Y/O PATRIMONIALES DE LA LOCALIDAD DE ANTONIO NARIÑO	</t>
  </si>
  <si>
    <t xml:space="preserve">	Juan Sebastián Quintero Martínez</t>
  </si>
  <si>
    <t xml:space="preserve">271-2024-CPS-AG(108803)	</t>
  </si>
  <si>
    <t>https://community.secop.gov.co/Public/Tendering/OpportunityDetail/Index?noticeUID=CO1.NTC.6293814&amp;isFromPublicArea=True&amp;isModal=False</t>
  </si>
  <si>
    <t xml:space="preserve">PRESTAR SERVICIOS DE APOYO A LA GESTIÓN DEL FONDO DE DESARROLLO LOCAL DE ANTONIO NARIÑO EN LA PROMOCIÓN, ARTICULACIÓN, ACOMPAÑAMIENTO Y SEGUIMIENTO PARA LA ATENCIÓN Y PROTECCIÓN DE LOS ANIMALES DOMÉSTICOS Y SILVESTRES DE LA LOCALIDAD	</t>
  </si>
  <si>
    <t xml:space="preserve">Angie Alexandra Palacio Giraldo	</t>
  </si>
  <si>
    <t xml:space="preserve">272-2024-CPS-P(109716)	</t>
  </si>
  <si>
    <t xml:space="preserve">https://community.secop.gov.co/Public/Tendering/OpportunityDetail/Index?noticeUID=CO1.NTC.6293127&amp;isFromPublicArea=True&amp;isModal=False
</t>
  </si>
  <si>
    <t xml:space="preserve">APOYAR AL ALCALDE LOCAL EN LA FORMULACION, SEGUIMIENTO E IMPLEMENTACION DE LA ESTRATEGIA LOCAL PARA LA TERMINACIÓN JURIDICA O INACTIVACIÓN DE LAS ACTUACIONES ADMINISTRATIVAS QUE CURSAN EN LA ALCALDIA LOCAL	</t>
  </si>
  <si>
    <t xml:space="preserve">ALMA KARINA DE CASTRO MARÍN	</t>
  </si>
  <si>
    <t>4/30/2025</t>
  </si>
  <si>
    <t>10/20/2024</t>
  </si>
  <si>
    <t xml:space="preserve">	CHRISTIAN CAMILO ZAMUDIO LOPEZ</t>
  </si>
  <si>
    <t xml:space="preserve">FDLAN-CD-274-2024(109307)	</t>
  </si>
  <si>
    <t>https://community.secop.gov.co/Public/Tendering/OpportunityDetail/Index?noticeUID=CO1.NTC.6294709&amp;isFromPublicArea=True&amp;isModal=False</t>
  </si>
  <si>
    <t xml:space="preserve">JAVIER ORLANDO PAEZ RODRIGUEZ	</t>
  </si>
  <si>
    <t>4/25/2025</t>
  </si>
  <si>
    <t xml:space="preserve">10/25/2024 </t>
  </si>
  <si>
    <t xml:space="preserve">FDLAN-CD-273-2024(109307)	</t>
  </si>
  <si>
    <t xml:space="preserve">https://community.secop.gov.co/Public/Tendering/OpportunityDetail/Index?noticeUID=CO1.NTC.6298458&amp;isFromPublicArea=True&amp;isModal=False
</t>
  </si>
  <si>
    <t xml:space="preserve">4/30/2025 </t>
  </si>
  <si>
    <t>10/25/2024</t>
  </si>
  <si>
    <t>ABEL JOSÉ DE LA OSSA DE VIVERO</t>
  </si>
  <si>
    <t xml:space="preserve">FDLAN-CD-275-2024(109307)	</t>
  </si>
  <si>
    <t xml:space="preserve">https://community.secop.gov.co/Public/Tendering/OpportunityDetail/Index?noticeUID=CO1.NTC.6296372&amp;isFromPublicArea=True&amp;isModal=False
</t>
  </si>
  <si>
    <t xml:space="preserve">o Prestar servicios profesionales como abogado para apoyar al despacho del alcalde local de Antonio Nariño en los distintos aspectos jurídicos y de acompañamiento asociados con la inspección, vigilancia y control de la alcaldía local en materia de actividad económica, despachos comisorios, convivencia ciudadana y uso del espacio público de conformidad con la normatividad nacional, distrital y local vigente.	</t>
  </si>
  <si>
    <t xml:space="preserve">DANIELA RINCON MENDEZ	</t>
  </si>
  <si>
    <t xml:space="preserve">FDLANCD-276-2024 (10982)	</t>
  </si>
  <si>
    <t xml:space="preserve">https://community.secop.gov.co/Public/Tendering/OpportunityDetail/Index?noticeUID=CO1.NTC.6295729&amp;isFromPublicArea=True&amp;isModal=False
</t>
  </si>
  <si>
    <t xml:space="preserve">PRESTAR SERVICIOS PROFESIONALES A LA ALCALDIA LOCAL DE ANTONIO NARIÑO PARA APOYAR LA FORMULACIÓN, EJECUCIÓN, SUPERVISIÓN, SOCIALIZACIÓN, SEGUIMIENTO CIERRE Y/O LIQUIDACIÓN DE LOS PROCESOS CONTRACTUALES QUE DEN RESPUESTA AL PROYECTO DE INVERSIÓN DE ACCIONES INTEGRALES PARA LA PRODUCTIVIDAD Y EL EMPRENDIMIENTO (SIPSE10982)	</t>
  </si>
  <si>
    <t xml:space="preserve">FDLANCD-277-2024(109306)	</t>
  </si>
  <si>
    <t>https://community.secop.gov.co/Public/Tendering/OpportunityDetail/Index?noticeUID=CO1.NTC.6296153&amp;isFromPublicArea=True&amp;isModal=False</t>
  </si>
  <si>
    <t xml:space="preserve">Apoyar técnicamente las distintas etapas de los procesos de competencia de las Inspecciones de Policía de la Localidad, según reparto. (SIPSE 109306)	</t>
  </si>
  <si>
    <t xml:space="preserve">VICTOR JOSE MENDOZA MANJARRES	</t>
  </si>
  <si>
    <t>06//06/2024</t>
  </si>
  <si>
    <t xml:space="preserve">278-2024-CPS-P(109069)	</t>
  </si>
  <si>
    <t xml:space="preserve">https://community.secop.gov.co/Public/Tendering/OpportunityDetail/Index?noticeUID=CO1.NTC.6296294&amp;isFromPublicArea=True&amp;isModal=False
</t>
  </si>
  <si>
    <t xml:space="preserve">PRESTAR SERVICIOS PROFESIONALES AL FONDO DE DESARROLLO LOCAL DE ANTONIO NARIÑO EN LAS TAREAS OPERATIVAS DE CARACTER ARCHIVISTICO PARA GARANTIZAR LA APLICACIÓN CORRECTA DE LOS PROCEDIMIENTOS TÉCNICOS	</t>
  </si>
  <si>
    <t xml:space="preserve">Rosa Elena Triviño Villamil	</t>
  </si>
  <si>
    <t xml:space="preserve">279-2024-CPS-P(109340)	</t>
  </si>
  <si>
    <t xml:space="preserve">https://community.secop.gov.co/Public/Tendering/OpportunityDetail/Index?noticeUID=CO1.NTC.6296841&amp;isFromPublicArea=True&amp;isModal=False
</t>
  </si>
  <si>
    <t>Karenn Vanessa Prieto Garavito</t>
  </si>
  <si>
    <t xml:space="preserve">280-2024-CPS-S(109314)	</t>
  </si>
  <si>
    <t xml:space="preserve">https://community.secop.gov.co/Public/Tendering/OpportunityDetail/Index?noticeUID=CO1.NTC.6297978&amp;isFromPublicArea=True&amp;isModal=False
</t>
  </si>
  <si>
    <t xml:space="preserve">APOYAR JURIDICAMENTE A LA JUNTA ADMINISTRADORA LOCAL CON EL FIN DE CONTRIBUIR AL ADECUADO CUMPLIMIENTO DE LAS ATRIBUCIONES A SU CARGO	</t>
  </si>
  <si>
    <t xml:space="preserve">Maria Camila Hernandez Rodriguez	</t>
  </si>
  <si>
    <t>5/23/2025</t>
  </si>
  <si>
    <t>10/27/2024</t>
  </si>
  <si>
    <t xml:space="preserve">281-2024-CPS-S(109340)	</t>
  </si>
  <si>
    <t>https://community.secop.gov.co/Public/Tendering/OpportunityDetail/Index?noticeUID=CO1.NTC.6298251&amp;isFromPublicArea=True&amp;isModal=False</t>
  </si>
  <si>
    <t xml:space="preserve">	DANNA CAMILA CUERVO GONZALEZ</t>
  </si>
  <si>
    <t>4/24/2025</t>
  </si>
  <si>
    <t xml:space="preserve">282-2024-CPS-AG(109305)	</t>
  </si>
  <si>
    <t>https://community.secop.gov.co/Public/Tendering/OpportunityDetail/Index?noticeUID=CO1.NTC.6298255&amp;isFromPublicArea=True&amp;isModal=False</t>
  </si>
  <si>
    <t xml:space="preserve">PRESTACIÓN DE SERVICIOS DE APOYO COMO AUXILIAR ADMINISTRATIVO EN EL ÁREA DE GESTIÓN DE DESARROLLO LOCAL, ADMINISTRATIVA Y FINANCIERA DEL FONDO DE DESARROLLO LOCAL DE ANTONIO NARIÑO	</t>
  </si>
  <si>
    <t xml:space="preserve">SANDRA MONICA VINASCO	</t>
  </si>
  <si>
    <t>5/26/2025</t>
  </si>
  <si>
    <t xml:space="preserve">283-2024(108921)	</t>
  </si>
  <si>
    <t xml:space="preserve">https://community.secop.gov.co/Public/Tendering/OpportunityDetail/Index?noticeUID=CO1.NTC.6298574&amp;isFromPublicArea=True&amp;isModal=False
</t>
  </si>
  <si>
    <t xml:space="preserve">PRESTACIÓN DE SERVICIOS PROFESIONALES PARA APOYAR LA FORMULACIÓN, SUPERVISIÓN, EJEUCIÓN, SEGUIMIENTO Y LIQUIDACIÓN DE LOS CONTRATOS Y PROYECTOS DE INVERSIÓNDEL FONDO DE DESARROLLO LOCAL DE ANTONIO NARIÑO de acuerdo con lo contemplado en el(los) proyecto(s) 2198 --- ACCIONES PARA EL FORTALECIMIENTO INSTITUCIONAL.	</t>
  </si>
  <si>
    <t xml:space="preserve">Monica Guzman Porras	</t>
  </si>
  <si>
    <t xml:space="preserve">286-2024(109082)	</t>
  </si>
  <si>
    <t xml:space="preserve">https://community.secop.gov.co/Public/Tendering/OpportunityDetail/Index?noticeUID=CO1.NTC.6299096&amp;isFromPublicArea=True&amp;isModal=False
</t>
  </si>
  <si>
    <t>carlos ivan garcia quintero</t>
  </si>
  <si>
    <t xml:space="preserve">FDLAN-CD-288-2024(109340)	</t>
  </si>
  <si>
    <t xml:space="preserve">https://community.secop.gov.co/Public/Tendering/OpportunityDetail/Index?noticeUID=CO1.NTC.6298931&amp;isFromPublicArea=True&amp;isModal=False
</t>
  </si>
  <si>
    <t xml:space="preserve">Prestar servicios profesionales en la gestión de los asuntos relacionados con seguridad ciudadana, convivencia y prevención de conflictividades, violencias y delitos en la localidad, de conformidad con el marco normativo aplicable en la materia a la Alcaldía local de Antonio Nariño.	</t>
  </si>
  <si>
    <t xml:space="preserve">YOLANDA CALDERON	</t>
  </si>
  <si>
    <t xml:space="preserve">FDLAN-CD-289-2024(109307)	</t>
  </si>
  <si>
    <t xml:space="preserve">https://community.secop.gov.co/Public/Tendering/OpportunityDetail/Index?noticeUID=CO1.NTC.6299063&amp;isFromPublicArea=True&amp;isModal=False
</t>
  </si>
  <si>
    <t xml:space="preserve">JOSE SEBASTIAN CHAVEZ BELLO	</t>
  </si>
  <si>
    <t xml:space="preserve">FDLANCD-291-2024 (109171)	</t>
  </si>
  <si>
    <t>https://community.secop.gov.co/Public/Tendering/OpportunityDetail/Index?noticeUID=CO1.NTC.6305816&amp;isFromPublicArea=True&amp;isModal=False</t>
  </si>
  <si>
    <t xml:space="preserve">PRESTAR SERVICIOS DE APOYO A LA GESTION DEL FONDO DE DESARROLLO LOCAL DE ANTONIO NARIÑO EN LOS ASUNTOS OPERATIVOS RELACIONADOS CON LA GESTIÓN Y RECUPERACIÓN PATRIMONIAL Y ACCIONES DE FOMENTO CULTURAL E INTERCULTURAL DE LA LOCALIDAD (SIPSE109171)	</t>
  </si>
  <si>
    <t>FERNANDO ALONSO FLOREZ RODERO</t>
  </si>
  <si>
    <t xml:space="preserve">FDLANCD-292-2024 (109171)	</t>
  </si>
  <si>
    <t xml:space="preserve">https://community.secop.gov.co/Public/Tendering/OpportunityDetail/Index?noticeUID=CO1.NTC.6306330&amp;isFromPublicArea=True&amp;isModal=False
</t>
  </si>
  <si>
    <t xml:space="preserve">PAOLA ANDREA MONROY AREVALO	</t>
  </si>
  <si>
    <t xml:space="preserve">FDLANCD-293-2024 (109295)	</t>
  </si>
  <si>
    <t>https://community.secop.gov.co/Public/Tendering/OpportunityDetail/Index?noticeUID=CO1.NTC.6306297&amp;isFromPublicArea=True&amp;isModal=False</t>
  </si>
  <si>
    <t xml:space="preserve">LUZ ADRIANA BENAVIDES SANTANA	</t>
  </si>
  <si>
    <t xml:space="preserve">295-2024-CPS-P(109908)	</t>
  </si>
  <si>
    <t>https://community.secop.gov.co/Public/Tendering/OpportunityDetail/Index?noticeUID=CO1.NTC.6306907&amp;isFromPublicArea=True&amp;isModal=False</t>
  </si>
  <si>
    <t xml:space="preserve">PRESTACIÓN DE SERVICIOS PROFESIONALES AL ÁREA DE GESTIÓN DE DESARROLLO LOCAL ANTONIO NARIÑO COMO APOYO TÉCNICO PARA LA FORMULACIÓN, SOCIALIZACIÓN, SEGUIMIENTO, SUPERVISIÓN Y LIQUIDACIÓN DE LOS PROGRAMAS Y PROYECTOS DE INVERSIÓN RELACIONADOS CON LA MALLA VIAL LOCAL, EL ESPACIO PÚBLICO, PARQUES Y EN GENERAL LOS ASOCIADOS CON TODO TIPO INTERVENCIONES EN INFRAESTRUCTURA QUE LE SEAN ASIGNADOS	PRESTACIÓN DE SERVICIOS PROFESIONALES AL ÁREA DE GESTIÓN DE DESARROLLO LOCAL ANTONIO NARIÑO COMO APOYO TÉCNICO PARA LA FORMULACIÓN, SOCIALIZACIÓN, SEGUIMIENTO, SUPERVISIÓN Y LIQUIDACIÓN DE LOS PROGRAMAS Y PROYECTOS DE INVERSIÓN RELACIONADOS CON LA MALLA VIAL LOCAL, EL ESPACIO PÚBLICO, PARQUES Y EN GENERAL LOS ASOCIADOS CON TODO TIPO INTERVENCIONES EN INFRAESTRUCTURA QUE LE SEAN ASIGNADOS	</t>
  </si>
  <si>
    <t xml:space="preserve">DAVID FELIPE GIRALDO RIOS	</t>
  </si>
  <si>
    <t xml:space="preserve">296-2024-CPS-AG(109293)	</t>
  </si>
  <si>
    <t xml:space="preserve">https://community.secop.gov.co/Public/Tendering/OpportunityDetail/Index?noticeUID=CO1.NTC.6306626&amp;isFromPublicArea=True&amp;isModal=False
</t>
  </si>
  <si>
    <t xml:space="preserve">PRESTACION DE SERVICIOS DE APOYO A LAS ACTIVIDADES EN CUANTO A NOTIFICACIÓN DE LA CORRESPONDENCIA GENERADA POR EL ÁREA DE GESTIÓN DEL DESARROLLO, ADMINISTRATIVA Y FINANCIERA Y ÁREA DE GESTIÓN POLICIVA DE LA ALCALDÍA LOCAL DE ANTONIO NARIÑO	</t>
  </si>
  <si>
    <t xml:space="preserve">	ANGIE DANIELA AGUILAR CASTILLO</t>
  </si>
  <si>
    <t xml:space="preserve">297-2024-CPS-P(109908)	</t>
  </si>
  <si>
    <t>https://community.secop.gov.co/Public/Tendering/OpportunityDetail/Index?noticeUID=CO1.NTC.6306531&amp;isFromPublicArea=True&amp;isModal=False</t>
  </si>
  <si>
    <t xml:space="preserve">PRESTACIÓN DE SERVICIOS PROFESIONALES AL ÁREA DE GESTIÓN DE DESARROLLO LOCAL ANTONIO NARIÑO COMO APOYO TÉCNICO PARA LA FORMULACIÓN, SOCIALIZACIÓN, SEGUIMIENTO, SUPERVISIÓN Y LIQUIDACIÓN DE LOS PROGRAMAS Y PROYECTOS DE INVERSIÓN RELACIONADOS CON LA MALLA VIAL LOCAL, EL ESPACIO PÚBLICO, PARQUES Y EN GENERAL LOS ASOCIADOS CON TODO TIPO INTERVENCIONES EN INFRAESTRUCTURA QUE LE SEAN ASIGNADOS	</t>
  </si>
  <si>
    <t xml:space="preserve">Juan José Londoño Salgado	</t>
  </si>
  <si>
    <t xml:space="preserve">298-2024-CPS-P(109913)	</t>
  </si>
  <si>
    <t xml:space="preserve">https://community.secop.gov.co/Public/Tendering/OpportunityDetail/Index?noticeUID=CO1.NTC.6306536&amp;isFromPublicArea=True&amp;isModal=False
</t>
  </si>
  <si>
    <t xml:space="preserve">PRESTACIÓN DE SERVICIOS PROFESIONALES COMO APOYO EN LA FORMULACIÓN, SOCIALIZACIÓN, SEGUIMIENTO, SUPERVISIÓN Y LIQUIDACIÓN DE PROYECTOS DE OBRA E INFRAESTRUCTURA RELACIONADOS CON MALLA VIAL Y ESPACIO PÚBLICO EN LA LOCALIDAD ANTONIO NARIÑO	</t>
  </si>
  <si>
    <t xml:space="preserve">FDLAN-CD-299-2024 (109135)	</t>
  </si>
  <si>
    <t>https://community.secop.gov.co/Public/Tendering/OpportunityDetail/Index?noticeUID=CO1.NTC.6306296&amp;isFromPublicArea=True&amp;isModal=False</t>
  </si>
  <si>
    <t xml:space="preserve">Liderar y garantizar la implementación y seguimiento de los procesos y procedimientos del servicio social.	</t>
  </si>
  <si>
    <t xml:space="preserve">SUSANA PATRICIA ENRIQUEZ UGALDE	</t>
  </si>
  <si>
    <t xml:space="preserve">FDLAN-CD-300-2024(108920)	</t>
  </si>
  <si>
    <t xml:space="preserve">https://community.secop.gov.co/Public/Tendering/OpportunityDetail/Index?noticeUID=CO1.NTC.6306709&amp;isFromPublicArea=True&amp;isModal=False
</t>
  </si>
  <si>
    <t xml:space="preserve">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t>
  </si>
  <si>
    <t xml:space="preserve">LUIS FRANCISCO FERNANDEZ PEÑA	</t>
  </si>
  <si>
    <t xml:space="preserve">FDLAN-CD-301-2024(108920)	</t>
  </si>
  <si>
    <t>https://community.secop.gov.co/Public/Tendering/OpportunityDetail/Index?noticeUID=CO1.NTC.6306914&amp;isFromPublicArea=True&amp;isModal=False</t>
  </si>
  <si>
    <t xml:space="preserve">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mayor en el marco de la Política Pública Social para el Envejecimiento y la Vejez en el Distrito Capital a cargo de la Alcaldía Local.	</t>
  </si>
  <si>
    <t xml:space="preserve">Andrea del Pilar Rodríguez Rivera	</t>
  </si>
  <si>
    <t xml:space="preserve">FDLAN-CD-302-2024(109171)	</t>
  </si>
  <si>
    <t xml:space="preserve">https://community.secop.gov.co/Public/Tendering/OpportunityDetail/Index?noticeUID=CO1.NTC.6306593&amp;isFromPublicArea=True&amp;isModal=False
</t>
  </si>
  <si>
    <t>ANGIE ESTEFANIA MIRAMAG BUESAQUILLO</t>
  </si>
  <si>
    <t xml:space="preserve">303-2024CPS-P(110840)	</t>
  </si>
  <si>
    <t>https://community.secop.gov.co/Public/Tendering/OpportunityDetail/Index?noticeUID=CO1.NTC.6308940&amp;isFromPublicArea=True&amp;isModal=False</t>
  </si>
  <si>
    <t xml:space="preserve">PRESTACIÓN DE SERVICIOS TÉCNICO ADMINISTRATIVO DE APOYO AL ALCALDE LOCAL DE ANTONIO NARIÑO EN LAS DISTITNTAS ACTIVIDADES ADMINISTRATIVAS Y OPERATIVAS REQUERIDAS PARA EL NORMAL FUNCIONAMIENTO DE LA ALCALDÍA LOCAL DE ANTONIO NARIÑO	</t>
  </si>
  <si>
    <t xml:space="preserve">304-2024CPS-P(108768)	</t>
  </si>
  <si>
    <t xml:space="preserve">https://community.secop.gov.co/Public/Tendering/OpportunityDetail/Index?noticeUID=CO1.NTC.6287870&amp;isFromPublicArea=True&amp;isModal=False
</t>
  </si>
  <si>
    <t xml:space="preserve">Maily Esperanza del Pilar Botello Martinez	</t>
  </si>
  <si>
    <t xml:space="preserve">305-2024CPS-P(108866)	</t>
  </si>
  <si>
    <t>https://community.secop.gov.co/Public/Tendering/OpportunityDetail/Index?noticeUID=CO1.NTC.6318347&amp;isFromPublicArea=True&amp;isModal=False</t>
  </si>
  <si>
    <t>genesareth Valdes</t>
  </si>
  <si>
    <t xml:space="preserve">306-2024CPS-P(108866)	</t>
  </si>
  <si>
    <t>https://community.secop.gov.co/Public/Tendering/OpportunityDetail/Index?noticeUID=CO1.NTC.6318413&amp;isFromPublicArea=True&amp;isModal=False</t>
  </si>
  <si>
    <t xml:space="preserve">307-2024CPS-P(108768)	</t>
  </si>
  <si>
    <t xml:space="preserve">https://community.secop.gov.co/Public/Tendering/OpportunityDetail/Index?noticeUID=CO1.NTC.6313366&amp;isFromPublicArea=True&amp;isModal=False
</t>
  </si>
  <si>
    <t xml:space="preserve">WALQUIRIA CORTES ROJAS	</t>
  </si>
  <si>
    <t xml:space="preserve">308-2024 (108768)	</t>
  </si>
  <si>
    <t xml:space="preserve">https://community.secop.gov.co/Public/Tendering/OpportunityDetail/Index?noticeUID=CO1.NTC.6311958&amp;isFromPublicArea=True&amp;isModal=False
</t>
  </si>
  <si>
    <t xml:space="preserve">PRESTAR SERVICIOS PROFESIONALES AL FONDO DE DESARROLLO LOCAL DE ANTONIO NARIÑO EN EL APOYO DE LOS TRÁMITES Y GESTIONES CONTRACTUALES ASI COMO EL SEGUIMIENTO, LIQUIDACIÓN, DEPURACIÓN Y  PRESTAR SERVICIOS PROFESIONALES AL FONDO DE DESARROLLO LOCAL DE ANTONIO NARIÑO EN EL APOYO DE LOS TRÁMITES Y GESTIONES CONTRACTUALES ASI COMO EL SEGUIMIENTO, LIQUIDACIÓN, DEPURACIÓN Y CONSOLIDACIÓN DE LAS OBLIGACIONES POR PAGAR VIGENTES
</t>
  </si>
  <si>
    <t xml:space="preserve">Rosse Mary Castillo Castillo	</t>
  </si>
  <si>
    <t xml:space="preserve">309-2024	</t>
  </si>
  <si>
    <t xml:space="preserve">https://community.secop.gov.co/Public/Tendering/OpportunityDetail/Index?noticeUID=CO1.NTC.6092687&amp;isFromPublicArea=True&amp;isModal=False
</t>
  </si>
  <si>
    <t xml:space="preserve">Licitación pública (Obra pública)
</t>
  </si>
  <si>
    <t xml:space="preserve">CONTRATAR MEDIANTE EL SISTEMA DE PRECIOS UNITARIOS A MONTO AGOTABLE, LAS OBRAS DE REHABILITACIÓN Y/O CONSERVACIÓN Y/O MEJORAMIENTO Y/O MANTENIMIENTO DE PARQUES DE PROXIMIDAD DE LA LOCALIDAD DE ANTONIO NARIÑO	</t>
  </si>
  <si>
    <t>PARQUES SAN ANTONIO 2024</t>
  </si>
  <si>
    <t xml:space="preserve"> $1.609.410.005 </t>
  </si>
  <si>
    <t xml:space="preserve">FDLAN-CD-310-2024(108758)	</t>
  </si>
  <si>
    <t>https://community.secop.gov.co/Public/Tendering/OpportunityDetail/Index?noticeUID=CO1.NTC.6315190&amp;isFromPublicArea=True&amp;isModal=False</t>
  </si>
  <si>
    <t>BERNI RAFAEL ESCALONA ARIZA</t>
  </si>
  <si>
    <t xml:space="preserve">FDLAN-CD-311-2024(108768)	</t>
  </si>
  <si>
    <t xml:space="preserve">https://community.secop.gov.co/Public/Tendering/OpportunityDetail/Index?noticeUID=CO1.NTC.6317218&amp;isFromPublicArea=True&amp;isModal=False
</t>
  </si>
  <si>
    <t>jennifer dayanne bermudez garrido</t>
  </si>
  <si>
    <t xml:space="preserve">312-2024CPS-P(108758)	</t>
  </si>
  <si>
    <t xml:space="preserve">https://community.secop.gov.co/Public/Tendering/OpportunityDetail/Index?noticeUID=CO1.NTC.6315761&amp;isFromPublicArea=True&amp;isModal=False
</t>
  </si>
  <si>
    <t>Alvaro Antonio Aaron Forero</t>
  </si>
  <si>
    <t xml:space="preserve">313-2024CPS-P(110141)	</t>
  </si>
  <si>
    <t>https://community.secop.gov.co/Public/Tendering/OpportunityDetail/Index?noticeUID=CO1.NTC.6321175&amp;isFromPublicArea=True&amp;isModal=False</t>
  </si>
  <si>
    <t xml:space="preserve">PRESTAR SERVICIOS PROFESIONALES A LA ALCALDÍA LOCAL DE ANTONIO NARIÑO PARA APOYAR EN LA PROMOCION DE ESTARTEGIAS DE BUENAS PRACTICAS AMBIENTALES Y DE GESTION DEL RIESGO EN EL SECTOR PRODUCTIVO DE LA LOCALIDAD CONFORME AL PROYECTO DE INVERSIÓN DE ACCIONES INTEGRALES PARA LA PRODUCTIVIDAD Y EL EMPRENDIMIENTO	</t>
  </si>
  <si>
    <t>FREDY AUGUSTO AMADO NIÑO</t>
  </si>
  <si>
    <t xml:space="preserve">314-2024 CPS-P (110141)	</t>
  </si>
  <si>
    <t>https://community.secop.gov.co/Public/Tendering/OpportunityDetail/Index?noticeUID=CO1.NTC.6323266&amp;isFromPublicArea=True&amp;isModal=False</t>
  </si>
  <si>
    <t xml:space="preserve">PRESTAR SERVICIOS PROFESIONALES A LA ALCALDÍA LOCAL DE ANTONIO NARIÑO PARA APOYAR EN LA PROMOCION DE ESTARTEGIAS DE BUENAS PRACTICAS AMBIENTALES Y DE GESTION DELRIESGO EN EL SECTOR PRODUCTIVO DE LA LOCALIDAD CONFORME AL PROYECTO DE INVERSIÓN DE ACCIONES INTEGRALES PARA LA PRODUCTIVIDAD Y EL EMPRENDIMIENTO (SIPSE110141)	</t>
  </si>
  <si>
    <t>edgar oviedo vargas</t>
  </si>
  <si>
    <t xml:space="preserve">315-2024 CPS-P (108866)	</t>
  </si>
  <si>
    <t>https://community.secop.gov.co/Public/Tendering/OpportunityDetail/Index?noticeUID=CO1.NTC.6316148&amp;isFromPublicArea=True&amp;isModal=False</t>
  </si>
  <si>
    <t>DIANA LOPEZ MOLANO</t>
  </si>
  <si>
    <t xml:space="preserve">316-2024-CPS110285	</t>
  </si>
  <si>
    <t xml:space="preserve">https://community.secop.gov.co/Public/Tendering/OpportunityDetail/Index?noticeUID=CO1.NTC.6321091&amp;isFromPublicArea=True&amp;isModal=False
</t>
  </si>
  <si>
    <t xml:space="preserve">PRESTAR SERVICIOS PROFESIONALES AL FONDO DE DESARROLLO LOCAL DE ANTONIO NARIÑO EN EL APOYO DE LOS TRÁMITES Y GESTIONES CONTRACTUALES ASI COMO LA SUPERVISION, SEGUIMIENTO, LIQUIDACIÓN Y DEPURACIÓN DE LAS OBLIGACIONES POR PAGAR VIGENTES	</t>
  </si>
  <si>
    <t>OSCAR LEONARDO LOPEZ HERNANDEZ</t>
  </si>
  <si>
    <t xml:space="preserve">317-2024CPS-P(109908)	</t>
  </si>
  <si>
    <t xml:space="preserve">https://community.secop.gov.co/Public/Tendering/OpportunityDetail/Index?noticeUID=CO1.NTC.6317371&amp;isFromPublicArea=True&amp;isModal=False
</t>
  </si>
  <si>
    <t xml:space="preserve">PRESTACION DE SERVICIOS PROFESIONALES AL ÁREA DE GESTIÓN DE DESARROLLO LOCAL ANTONIO NARIÑO COMO APOYO TÉCNICO PARA LA FORMULACIÓN, SOCIALIZACIÓN, SEGUIMIENTO, SUPERVISIÓN Y LIQUIDACIÓN DE LOS PROGRAMAS Y PROYECTOS DE INVERSIÓN RELACIONADOS CON LA MALLA VIAL LOCAL, EL ESPACIO PÚBLICO, PARQUES Y EN GENERAL LOS ASOCIADOS CON TODO TIPO DE INTERVENCIONES EN INFRAESTRUCTURA QUE LE SEAN ASIGNADOS	</t>
  </si>
  <si>
    <t xml:space="preserve">318-2024CPS-P(109914)	</t>
  </si>
  <si>
    <t>https://community.secop.gov.co/Public/Tendering/OpportunityDetail/Index?noticeUID=CO1.NTC.6317825&amp;isFromPublicArea=True&amp;isModal=False</t>
  </si>
  <si>
    <t xml:space="preserve">PRESTAR LOS SERVICIOS PROFESIONALES ESPECIALIZADOS AL DESPACHO DE LA ALCALDÍA LOCAL DE ANTONIO NARIÑO PARA LA REVISIÓN, DESIGNACIÓN, FORMULACIÓN, EVALUACIÓN, SUPERVISIÓN, SEGUIMIENTO, EJECUCIÓN, LIQUIDACIÓN y ACOMPAÑAMIENTO DE LOS PROCESOS DE INFRAESTRUCTURA DE LA LOCALIDAD DE ANTONIO NARIÑO	</t>
  </si>
  <si>
    <t xml:space="preserve">319-2024CPS-P(108866)	</t>
  </si>
  <si>
    <t>https://community.secop.gov.co/Public/Tendering/OpportunityDetail/Index?noticeUID=CO1.NTC.6318366&amp;isFromPublicArea=True&amp;isModal=False</t>
  </si>
  <si>
    <t>anamaria quinche loaiza</t>
  </si>
  <si>
    <t xml:space="preserve">320-2024CPS-P(108866)	</t>
  </si>
  <si>
    <t xml:space="preserve">https://community.secop.gov.co/Public/Tendering/OpportunityDetail/Index?noticeUID=CO1.NTC.6318424&amp;isFromPublicArea=True&amp;isModal=False
</t>
  </si>
  <si>
    <t>Laura Valeria Bernal Riaño</t>
  </si>
  <si>
    <t xml:space="preserve">321-2024CPS-P(108768)	</t>
  </si>
  <si>
    <t>https://community.secop.gov.co/Public/Tendering/OpportunityDetail/Index?noticeUID=CO1.NTC.6288245&amp;isFromPublicArea=True&amp;isModal=False</t>
  </si>
  <si>
    <t>Alexandra Maria Zuluaga Calderon</t>
  </si>
  <si>
    <t xml:space="preserve">322-2024 - CPS-P (108866	</t>
  </si>
  <si>
    <t>https://community.secop.gov.co/Public/Tendering/OpportunityDetail/Index?noticeUID=CO1.NTC.6317067&amp;isFromPublicArea=True&amp;isModal=False</t>
  </si>
  <si>
    <t>Annie Brigitte Pachon Fonseca</t>
  </si>
  <si>
    <t xml:space="preserve">323-2024 CPS-P (108866)	</t>
  </si>
  <si>
    <t>https://community.secop.gov.co/Public/Tendering/OpportunityDetail/Index?noticeUID=CO1.NTC.6317697&amp;isFromPublicArea=True&amp;isModal=False</t>
  </si>
  <si>
    <t>blanca oliva casas</t>
  </si>
  <si>
    <t xml:space="preserve">324-2024 (108866)	</t>
  </si>
  <si>
    <t>https://community.secop.gov.co/Public/Tendering/OpportunityDetail/Index?noticeUID=CO1.NTC.6318212&amp;isFromPublicArea=True&amp;isModal=False</t>
  </si>
  <si>
    <t>Bibiana Alexandra Cardenas Robayo</t>
  </si>
  <si>
    <t xml:space="preserve">325-2024-CPS-P (108866)	</t>
  </si>
  <si>
    <t xml:space="preserve">https://community.secop.gov.co/Public/Tendering/OpportunityDetail/Index?noticeUID=CO1.NTC.6318374&amp;isFromPublicArea=True&amp;isModal=False
</t>
  </si>
  <si>
    <t>Carlos Arturo Arenas Duran</t>
  </si>
  <si>
    <t xml:space="preserve">327-2024-CPS-P(110141)	</t>
  </si>
  <si>
    <t>https://community.secop.gov.co/Public/Tendering/OpportunityDetail/Index?noticeUID=CO1.NTC.6323347&amp;isFromPublicArea=True&amp;isModal=False</t>
  </si>
  <si>
    <t xml:space="preserve">	FABIANA KARINA RINCON DURAN</t>
  </si>
  <si>
    <t xml:space="preserve">CPS-328-2024 (109725)	</t>
  </si>
  <si>
    <t>https://community.secop.gov.co/Public/Tendering/OpportunityDetail/Index?noticeUID=CO1.NTC.6331409&amp;isFromPublicArea=True&amp;isModal=False</t>
  </si>
  <si>
    <t xml:space="preserve">Prestación de servicios de apoyo para el Fondo de Desarrollo Local de Antonio Nariño para fortalecer el montaje y el buen desarrollo de las actividades culturales y artísticas que brindan a la comunidad en el Teatro Villa Mayor	</t>
  </si>
  <si>
    <t xml:space="preserve">CPS-329-2024 (109722)	</t>
  </si>
  <si>
    <t>https://community.secop.gov.co/Public/Tendering/OpportunityDetail/Index?noticeUID=CO1.NTC.6328390&amp;isFromPublicArea=True&amp;isModal=False</t>
  </si>
  <si>
    <t>SANDRA JEANNETHE ROPERO PARDO</t>
  </si>
  <si>
    <t xml:space="preserve">330-2024-CPS-P (109725)	</t>
  </si>
  <si>
    <t>https://community.secop.gov.co/Public/Tendering/OpportunityDetail/Index?noticeUID=CO1.NTC.6328340&amp;isFromPublicArea=True&amp;isModal=False</t>
  </si>
  <si>
    <t>RAUL FERNANDO CRISTANCHO SOCHE</t>
  </si>
  <si>
    <t xml:space="preserve">331-2024CPS-P(111389)	</t>
  </si>
  <si>
    <t xml:space="preserve">https://community.secop.gov.co/Public/Tendering/OpportunityDetail/Index?noticeUID=CO1.NTC.6353048&amp;isFromPublicArea=True&amp;isModal=False
</t>
  </si>
  <si>
    <t xml:space="preserve">PRESTAR SERVICIOS PROFESIONALES AL FONDO DE DESARROLLO LOCAL DE ANTONIO NARIÑO EN LA FORMULACIÓN, SUPERVISIÓN, EJECUCIÓN, SEGUIMIENTO Y LIQUIDACIÓN DE LOS CONTRATOS QUE DEN CUMPLIMIENTO A LOS PROYECTOS DE INVERSIÓN DEL PLAN DE DESARROLLO LOCAL DE ANTONIO NARIÑO.	</t>
  </si>
  <si>
    <t>Laura Valentina Medina Leal</t>
  </si>
  <si>
    <t xml:space="preserve">FDLAN-CD-332-2024 (111389)	</t>
  </si>
  <si>
    <t>https://community.secop.gov.co/Public/Tendering/OpportunityDetail/Index?noticeUID=CO1.NTC.6370330&amp;isFromPublicArea=True&amp;isModal=False</t>
  </si>
  <si>
    <t xml:space="preserve">	Brigida Yubely López Higuera</t>
  </si>
  <si>
    <t xml:space="preserve">FDLAN-CD-333-2024(111389)	</t>
  </si>
  <si>
    <t>https://community.secop.gov.co/Public/Tendering/OpportunityDetail/Index?noticeUID=CO1.NTC.6370284&amp;isFromPublicArea=True&amp;isModal=False</t>
  </si>
  <si>
    <t xml:space="preserve">Natalia Rodriguez	</t>
  </si>
  <si>
    <t>DESDE EL 27 DE AGOSTO DEL 2024 AL 15 DE
OCTUBRE DEL 2024_x000D_2024</t>
  </si>
  <si>
    <t xml:space="preserve">334-2024 SASI (110767)	</t>
  </si>
  <si>
    <t xml:space="preserve">https://community.secop.gov.co/Public/Tendering/OpportunityDetail/Index?noticeUID=CO1.NTC.6254133&amp;isFromPublicArea=True&amp;isModal=False
</t>
  </si>
  <si>
    <t xml:space="preserve">ADQUISICIÓN DE LICENCIAS OFFICE 365 PARA LOS FUNCIONARIOS CONTRATISTAS DEL FONDO DE DESARROLLO LOCAL DE ANTONIO NARIÑO	</t>
  </si>
  <si>
    <t>Royal Tech Group SAS</t>
  </si>
  <si>
    <t xml:space="preserve">335-2024CPS-P(112722)	</t>
  </si>
  <si>
    <t>https://community.secop.gov.co/Public/Tendering/OpportunityDetail/Index?noticeUID=CO1.NTC.6377173&amp;isFromPublicArea=True&amp;isModal=False</t>
  </si>
  <si>
    <t xml:space="preserve">PRESTAR SERVICIOS PROFESIONALES AL DESPACHO DEL ALCALDE LOCAL PARA EL SEGUIMIENTO DE MANERA TRANSVERSAL DE LAS ACTIVIDADES PROPIAS DEL FUNCIONAMIENTO DEL FONDO DE DESARROLLO LOCAL DE ANTONIO NARIÑO	</t>
  </si>
  <si>
    <t xml:space="preserve">336-2024	</t>
  </si>
  <si>
    <t>https://community.secop.gov.co/Public/Tendering/OpportunityDetail/Index?noticeUID=CO1.NTC.6224421&amp;isFromPublicArea=True&amp;isModal=False+</t>
  </si>
  <si>
    <t xml:space="preserve">CONTRATAR MEDIANTE EL SISTEMA DE PRECIOS UNITARIOS A MONTO AGOTABLE, LAS OBRAS DE REHABILITACIÓN Y/O CONSERVACION Y/O MEJORAMIENTO Y/O MANTENIMIENTO DE LA EDIFICACIÓN DONDE FUNCIONA LA ALCALDIA LOCAL DE ANTONIO NARIÑO COMO ACCION DE FORTALECIMIENTO INSTITUCIONAL	</t>
  </si>
  <si>
    <t xml:space="preserve">CONSTRUCCIONES C&amp;G SAS
</t>
  </si>
  <si>
    <t xml:space="preserve">FDLANCD-337-2024(113050)	</t>
  </si>
  <si>
    <t>https://community.secop.gov.co/Public/Tendering/OpportunityDetail/Index?noticeUID=CO1.NTC.6386541&amp;isFromPublicArea=True&amp;isModal=False</t>
  </si>
  <si>
    <t xml:space="preserve">Apoyar las Inspecciones de Policía con el ingreso de información, uso y apropiación de los sistemas de información vigentes dispuestos para las actuaciones de policía. de acuerdo con lo contemplado en el(los) proyecto(s) 2189 --- ACCIONES DE INSPECCIÓN, VIGILANCIA Y CONTROL	</t>
  </si>
  <si>
    <t xml:space="preserve">	yenniffer cañon martinez</t>
  </si>
  <si>
    <t xml:space="preserve">338-2024-CPS-P(112127)	</t>
  </si>
  <si>
    <t xml:space="preserve">https://community.secop.gov.co/Public/Tendering/OpportunityDetail/Index?noticeUID=CO1.NTC.6381423&amp;isFromPublicArea=True&amp;isModal=False
</t>
  </si>
  <si>
    <t xml:space="preserve">339-2024CPS-P(113587)	</t>
  </si>
  <si>
    <t xml:space="preserve">https://community.secop.gov.co/Public/Tendering/OpportunityDetail/Index?noticeUID=CO1.NTC.6398024&amp;isFromPublicArea=True&amp;isModal=False
</t>
  </si>
  <si>
    <t xml:space="preserve">PRESTAR LOS SERVICIOS PROFESIONALES ESPECIALIZADOS AL FONDO DE DESARROLLO LOCAL DE ANTONIO NARIÑO EN LOS ASUNTOS JURÍDICOS Y REGLAMENTARIOS DE SU COMPETENCIA PARA LA VIGENCIA 2024	</t>
  </si>
  <si>
    <t>Anyela Vivieth Mamian Ramos</t>
  </si>
  <si>
    <t>5/22/2025</t>
  </si>
  <si>
    <t xml:space="preserve">340-2024-CPS-AG(112969)	</t>
  </si>
  <si>
    <t xml:space="preserve">https://community.secop.gov.co/Public/Tendering/OpportunityDetail/Index?noticeUID=CO1.NTC.6398686&amp;isFromPublicArea=True&amp;isModal=False
</t>
  </si>
  <si>
    <t xml:space="preserve">PRESTACION DE SERVICIOS DE APOYO EN LA CONDUCCIÓN DE VEHICULOS DE PROPIEDAD O PRIORIDAD O CUSTODIA DEL FONDO DE DESARROLLO LOCAL DE ANTONIO NARIÑO PARA EL TRANSPORTE DE FUNCIONARIOS Y CONTRATISTAS EN EL DESARROLLO DE ACTIVIDADES DE LA ALCALDIA LOCAL DE ANTONIO NARIÑO	</t>
  </si>
  <si>
    <t xml:space="preserve">341-2024CPS-P(113631)	</t>
  </si>
  <si>
    <t xml:space="preserve">https://community.secop.gov.co/Public/Tendering/OpportunityDetail/Index?noticeUID=CO1.NTC.6399501&amp;isFromPublicArea=True&amp;isModal=False
</t>
  </si>
  <si>
    <t xml:space="preserve">PRESTACIÓN DE SERVICIOS PROFESIONALES ESPECIALIZADOS DE APOYO AL FONDO DE DESARROLLO LOCAL DE ANTONIO NARIÑO EN EL SEGUIMIENTO Y CONTROL DE LA PLANEACIÓN Y EJECUCIÓN DEL PLAN DE DESARROLLO LOCAL	</t>
  </si>
  <si>
    <t>Angie Jennifer Rivera Henao</t>
  </si>
  <si>
    <t xml:space="preserve">342-2024CPS-P(113628)	</t>
  </si>
  <si>
    <t>https://community.secop.gov.co/Public/Tendering/OpportunityDetail/Index?noticeUID=CO1.NTC.6400309&amp;isFromPublicArea=True&amp;isModal=False</t>
  </si>
  <si>
    <t xml:space="preserve">PRESTAR SERVICIOS PROFESIONALES ESPECIALIZADOS A LA ALCALDÍA LOCAL DE ANTONIO NARIÑO PARA APOYAR LA FORMULACIÓN, EJECUCIÓN, SUPERVISIÓN, SOCIALIZACIÓN, SEGUIMIENTO CIERRE Y/O LIQUIDACIÓN DE LOS PROCESOS CONTRACTUALES QUE DEN CUMPLIMIENTO AL PLAN DE DESARROLLO LOCAL	</t>
  </si>
  <si>
    <t xml:space="preserve">FDLAN-343-2024 MALLA VIAL	</t>
  </si>
  <si>
    <t xml:space="preserve">https://community.secop.gov.co/Public/Tendering/OpportunityDetail/Index?noticeUID=CO1.NTC.6227679&amp;isFromPublicArea=True&amp;isModal=False
</t>
  </si>
  <si>
    <t xml:space="preserve">REALIZAR A TRAVÉS DEL SISTEMA DE PRECIOS UNITARIOS FIJOS Y A MONTO AGOTABLE, LAS ACTIVIDADES DE CONSERVACIÓN (MANTENIMIENTO, PARCHEO, BACHEO, RECONSTRUCCIÓN O REHABILITACIÓN) DE LA MALLA VIAL PRIORIZADOS POR EL FONDO DE DESARROLLO LOCAL DE ANTONIO NARIÑO PARA EL CUMPLIMIENTO DE LAS METAS DEFINIDAS EN LA VIGENCIA 2024	</t>
  </si>
  <si>
    <t xml:space="preserve">CONSORCIO VIAS AN 2024	</t>
  </si>
  <si>
    <t xml:space="preserve">344-2024-CPS-AG(114298)	</t>
  </si>
  <si>
    <t xml:space="preserve">https://community.secop.gov.co/Public/Tendering/OpportunityDetail/Index?noticeUID=CO1.NTC.6493004&amp;isFromPublicArea=True&amp;isModal=False
</t>
  </si>
  <si>
    <t xml:space="preserve">PRESTAR LOS SERVICIOS DE APOYO COMO TÉCNICO ADMINISTRATIVO EN EL ÁREA DE GESTIÓN DE DESARROLLO DEL FONDO DE DESARROLLO LOCAL DE ANTONIO NARIÑO PARA LOS DIFERENTES ASUNTOS QUE ADELANTA LA ENTIDAD EN ESPECIAL CON LOS RELACIONALAS EN LA PRODUCTIVIDAD Y EMPRENDIMIENTO LOCAL	</t>
  </si>
  <si>
    <t xml:space="preserve">FDLAN-CP-345-2024(111496)	</t>
  </si>
  <si>
    <t xml:space="preserve">https://community.secop.gov.co/Public/Tendering/OpportunityDetail/Index?noticeUID=CO1.NTC.6494821&amp;isFromPublicArea=True&amp;isModal=False
</t>
  </si>
  <si>
    <t xml:space="preserve">Prestación de servicios profesionales para apoyar en la formulación implementación supervision ejecución seguimiento y liquidacion de planes programas y proyectos de inversión del fondo de desarrollo local de Antonio Nariño para el cumplimiento de las metas del plan de desarrollo local 2021-2024	</t>
  </si>
  <si>
    <t xml:space="preserve">346-2024-CPS-P(114441)	</t>
  </si>
  <si>
    <t>https://community.secop.gov.co/Public/Tendering/OpportunityDetail/Index?noticeUID=CO1.NTC.6493413&amp;isFromPublicArea=True&amp;isModal=False</t>
  </si>
  <si>
    <t xml:space="preserve">PRESTAR SERVICIOS PROFESIONALES AL FONDO DE DESARROLLO LOCAL DE ANTONIO NARIÑO EN LIDERAR Y ASESORAR LOS PLANES Y ESTRATEGIAS DE COMUNICACIÓN Y PUBLICACIÓN DE CONTENIDO EN REDES SOCIALES Y CANALES DE DIVULGACIÓN DIGITAL DE LOS PROGRAMAS, PROYECTOS Y ACTIVIDADES DE LA ALCALDÍA LOCAL EN ESPECIAL LAS RELACIONADAS CON LA PRODUCTIVIDAD Y EL EMPRENDIMIENTO LOCAL	</t>
  </si>
  <si>
    <t xml:space="preserve">	Maria Camila Correa Montalvo</t>
  </si>
  <si>
    <t>Daniela Paola Vargas Pavón</t>
  </si>
  <si>
    <t xml:space="preserve">347-2024CPS-P(113380)	</t>
  </si>
  <si>
    <t>https://community.secop.gov.co/Public/Tendering/OpportunityDetail/Index?noticeUID=CO1.NTC.6493685&amp;isFromPublicArea=True&amp;isModal=False</t>
  </si>
  <si>
    <t xml:space="preserve">348-2024-CPS-P(113382	</t>
  </si>
  <si>
    <t>https://community.secop.gov.co/Public/Tendering/OpportunityDetail/Index?noticeUID=CO1.NTC.6495305&amp;isFromPublicArea=True&amp;isModal=False</t>
  </si>
  <si>
    <t xml:space="preserve">PRESTAR SERVICIOS PROFESIONALES AL FONDO DE DESARROLLO LOCAL DE ANTONIO NARIÑO EN ASUNTOS RELACIONADOS CON LA GESTIÓN Y ATENCIÓN DEL RIESGO, CAMBIO CLIMÁTICO Y MEDIO AMBIENTE ADEMAS DE MONITOREAR, INFORMAR, ATENDER LAS EMERGENCIAS QUE SE PRESENTEN EN LA LOCALIDAD.	</t>
  </si>
  <si>
    <t xml:space="preserve">CPS-349-2024 (114180)	</t>
  </si>
  <si>
    <t xml:space="preserve">https://community.secop.gov.co/Public/Tendering/OpportunityDetail/Index?noticeUID=CO1.NTC.6495415&amp;isFromPublicArea=True&amp;isModal=False
</t>
  </si>
  <si>
    <t xml:space="preserve">PRESTAR LOS SERVICIOS PROFESIONALES ESPECIALIZADOS EN LOS ASUNTOS JURIDICOS DE LAS DIFERENTES ETAPAS PRECONTRACTUALES, CONTRACTUALES Y POSCONTRACTUALES QUE SE REQUIERAN POR EL FONDO DE DESARROLLO LOCAL DE ANTONIO NARIÑO, EN ESPECIAL A LOS ASUNTOS RELACIONADOS CON LA PRODUCTIVIDAD Y EL EMPRENDIMIENTO (SIPSE114180)	</t>
  </si>
  <si>
    <t>DIANA MARCELA BARBOSA HERNANDEZ</t>
  </si>
  <si>
    <t xml:space="preserve">350-2024-LP	</t>
  </si>
  <si>
    <t xml:space="preserve">https://community.secop.gov.co/Public/Tendering/OpportunityDetail/Index?noticeUID=CO1.NTC.6324564&amp;isFromPublicArea=True&amp;isModal=False
</t>
  </si>
  <si>
    <t xml:space="preserve">PRESTAR LOS SERVICIOS PARA LA ORGANIZACIÓN, EJECUCIÓN DE EVENTOS Y ACTIVIDADES LOGÍSTICAS EN EL MARCO DE LA ESTRATEGIA DE RESUPUESTOS PARTICIPATIVOS EN LA LOCALIDAD DE ANTONIO NARIÑO, SEGÚN PLAN DE DESARROLLO LOCAL 2021-2024	</t>
  </si>
  <si>
    <t>2200- 2201</t>
  </si>
  <si>
    <t xml:space="preserve">	UNIÓN TEMPORAL PRESUPUESTOS PARTICIPATIVOS DE ANTONIO NARIÑO
</t>
  </si>
  <si>
    <t>801 - 830</t>
  </si>
  <si>
    <t>3.129.341.395 - 98.897.232</t>
  </si>
  <si>
    <t xml:space="preserve">351-2024-CPS-AG(114437)	</t>
  </si>
  <si>
    <t xml:space="preserve">https://community.secop.gov.co/Public/Tendering/OpportunityDetail/Index?noticeUID=CO1.NTC.6544396&amp;isFromPublicArea=True&amp;isModal=False
</t>
  </si>
  <si>
    <t xml:space="preserve">PRESTACION DE SERVICIOS DE APOYO A LA GESTION PARA LA CONDUCCION DE LOS VEHICULOS QUE CONFORMAN EL PARQUE AUTOMOTOR EN PROPIEDAD O CUSTODIA DEL FONDO DE DESARROLLO LOCAL DE ANTONIO NARIÑO, Y EL TRANSPORTE DE FUNCIONARIOS Y CONTRATISTAS PARA LA REALIZACION DE LAS ACTIVIDADES MISIONALES DE LA ALCALDIA LOCAL DE ANTONIO NARIÑO	</t>
  </si>
  <si>
    <t xml:space="preserve">352-2024-CPS-P(115429)	</t>
  </si>
  <si>
    <t xml:space="preserve">https://community.secop.gov.co/Public/Tendering/OpportunityDetail/Index?noticeUID=CO1.NTC.6569021&amp;isFromPublicArea=True&amp;isModal=False
</t>
  </si>
  <si>
    <t xml:space="preserve">PRESTAR LOS SERVICIOS PROFESIONALES PARA APOYAR EN LOS PROCESOS ADMINISTRATIVOS, PRESUPUESTALES, FINANCIEROS Y CONTABLES PARA EL CONTROL, CONSOLIDACIÓN, VERIFICACIÓN Y APLICACIÓN DE LAS NORMAS DE DERECHO CONTABLE Y SEGURIDAD SOCIAL, EN EL ÁREA DE GESTIÒN DEL DESARROLLO, ADMINISTRATIVA Y FINANZAS DE LA ALCALDÍA LOCAL DE ANTONIO NARIÑO	</t>
  </si>
  <si>
    <t xml:space="preserve">	CLAUDIA PATRICIA GÓMEZ GUTIÉRREZ</t>
  </si>
  <si>
    <t>353-2024 (114187)</t>
  </si>
  <si>
    <t>https://community.secop.gov.co/Public/Tendering/OpportunityDetail/Index?noticeUID=CO1.NTC.6568661&amp;isFromPublicArea=True&amp;isModal=False</t>
  </si>
  <si>
    <t xml:space="preserve">PRESTAR SERVICIOS PROFESIONALES ESPECIALIZADOS A LA ALCALDIA LOCAL DE ANTONIO NARIÑO EN LOS TEMAS RELACIONADOS CON LA JAL, CONCEJO DISTRITAL, ORGANOS DE CONTROL, GESTION POLICIVA Y SEGURIDAD Y CONVIVENCIA	</t>
  </si>
  <si>
    <t xml:space="preserve">HERNANDO JOSE GUTIERREZ VERGARA	</t>
  </si>
  <si>
    <t>20/06/025</t>
  </si>
  <si>
    <t>HERNANDO JOSE GUTIERREZ VERGARA</t>
  </si>
  <si>
    <t xml:space="preserve">354-2024 AG(114437)	</t>
  </si>
  <si>
    <t>https://community.secop.gov.co/Public/Tendering/OpportunityDetail/Index?noticeUID=CO1.NTC.6597749&amp;isFromPublicArea=True&amp;isModal=False</t>
  </si>
  <si>
    <t>Prestacion de servicios de apoyo a la gestion para la conduccion de los vehiculos que conforman el parque automotor en propiedad o custodia del Fondo de Desarrollo Local de Antonio Nariño y el transporte de funcionarios y contratistas para la realizacion de las actividades misionales de la Alcaldia Local de Antonio Nariño.</t>
  </si>
  <si>
    <t xml:space="preserve">	nixon wilber contreras casas</t>
  </si>
  <si>
    <t xml:space="preserve">6/30/2025 </t>
  </si>
  <si>
    <t xml:space="preserve">356-2024CPS-P(115427)	</t>
  </si>
  <si>
    <t xml:space="preserve">https://community.secop.gov.co/Public/Tendering/OpportunityDetail/Index?noticeUID=CO1.NTC.6613939&amp;isFromPublicArea=True&amp;isModal=False
</t>
  </si>
  <si>
    <t xml:space="preserve">Prestar los servicios profesionales como administrador de red brindando asistencia y soporte técnico de la infraestructura tecnológica de la Alcaldía Local, así como a los usuarios que desarrollan sus actividades en las áreas de la Alcaldía Local y Junta Administradora Local.	</t>
  </si>
  <si>
    <t>DESDE EL 19 DE DICIEMBRE DEL 2024 AL 07 DE
ENERO DE 2025_x000D_</t>
  </si>
  <si>
    <t xml:space="preserve">357-2024 (114793)	</t>
  </si>
  <si>
    <t xml:space="preserve">https://community.secop.gov.co/Public/Tendering/OpportunityDetail/Index?noticeUID=CO1.NTC.6612200&amp;isFromPublicArea=True&amp;isModal=False
</t>
  </si>
  <si>
    <t xml:space="preserve">Apoyar tecnicamente las distintas etapas de los procesos de competencia de las Inspecciones de Policia de la Localidad segun reparto.	</t>
  </si>
  <si>
    <t xml:space="preserve">DIEGO RODRIGUEZ RIVERA
</t>
  </si>
  <si>
    <t xml:space="preserve">358-2024-CPS (114793)	</t>
  </si>
  <si>
    <t>https://community.secop.gov.co/Public/Tendering/OpportunityDetail/Index?noticeUID=CO1.NTC.6700530&amp;isFromPublicArea=True&amp;isModal=False</t>
  </si>
  <si>
    <t>Ana Marcela Alvarez Pachon</t>
  </si>
  <si>
    <t xml:space="preserve">359-2024-CPS-AG(115193)	</t>
  </si>
  <si>
    <t xml:space="preserve">https://community.secop.gov.co/Public/Tendering/OpportunityDetail/Index?noticeUID=CO1.NTC.6615982&amp;isFromPublicArea=True&amp;isModal=False
</t>
  </si>
  <si>
    <t xml:space="preserve">PRESTAR SERVICIOS DE APOYO TECNICO A LA GESTION EN EL DESARROLLO DE LAS ACTIVIDADES Y PROCESOS RELACIONADOS CON LOS PROYECTOS PARA LA PRIMERA INFANCIA Y SUS FAMILIAS QUE ADELANTE EL FONDO DE DESARROLLO LOCAL DE ANTONIO NARIÑO.	</t>
  </si>
  <si>
    <t>Claudia Esther Avilez Barcenas</t>
  </si>
  <si>
    <t xml:space="preserve">360-2024-CPS-AG(114799	</t>
  </si>
  <si>
    <t xml:space="preserve">https://community.secop.gov.co/Public/Tendering/OpportunityDetail/Index?noticeUID=CO1.NTC.6622799&amp;isFromPublicArea=True&amp;isModal=False
</t>
  </si>
  <si>
    <t xml:space="preserve">PRESTAR SERVICIOS DE APOYO TÉCNICO AL FONDO DE DESARROLLO LOCAL DE ANTONIO NARIÑO PARA LA RECUPERACIÓN DEL ESPACIO PÚBLICO POR MEDIO DE ESTRATEGIAS CULTURALES Y RECREODEPORTIVOS EN CUMPLIMIENTO DE LOS ACUERDOS CIUDADANOS.	</t>
  </si>
  <si>
    <t xml:space="preserve">	Luisa Fernanda Nieto Quiceno
</t>
  </si>
  <si>
    <t>DESDE EL 06 DE DICIEMBRE DEL 2024 AL 05 DE
FEBRERO DEL 2025</t>
  </si>
  <si>
    <t xml:space="preserve">361-2024 CPS-AG(115179)	</t>
  </si>
  <si>
    <t>https://community.secop.gov.co/Public/Tendering/OpportunityDetail/Index?noticeUID=CO1.NTC.6707791&amp;isFromPublicArea=True&amp;isModal=False</t>
  </si>
  <si>
    <t xml:space="preserve">PRESTAR SERVICIOS PROFESIONALES A LA ALCALDÍA LOCAL DE ANTONIO NARIÑO PARA ADELANTAR ACCIONES INTEGRALES DE LA PRIMERA INFANCIA Y RELACION ESCUELA, FAMILIA Y COMUNIDAD DEL PROYECTO DE INVERSIÓN DE ACCIONES PARA LA PRIMERA INFANCIA	</t>
  </si>
  <si>
    <t>Angie Xiomara Cicuariza Vasquez</t>
  </si>
  <si>
    <t xml:space="preserve">362-2024-CDP-P(115179)	</t>
  </si>
  <si>
    <t>https://community.secop.gov.co/Public/Tendering/OpportunityDetail/Index?noticeUID=CO1.NTC.6706560&amp;isFromPublicArea=True&amp;isModal=False</t>
  </si>
  <si>
    <t xml:space="preserve">PRESTAR SERVICIOS PROFESIONALES A LA ALCALDIA LOCAL DE ANTONIO NARIÑO PARA ADELANTAR ACCIONES INTEGRALES DE LA PRIMERA INFANCIA Y RELACION ESCUELA, FAMILIA Y COMUNIDAD DEL PROYECTO DE INVERSION DE ACCIONES PARA LA PRIMERA INFANCIA	</t>
  </si>
  <si>
    <t>Pedro Antonio Ortiz Mora</t>
  </si>
  <si>
    <t xml:space="preserve">363-2024-CPS-AG(115193)	</t>
  </si>
  <si>
    <t xml:space="preserve">https://community.secop.gov.co/Public/Tendering/OpportunityDetail/Index?noticeUID=CO1.NTC.6670178&amp;isFromPublicArea=True&amp;isModal=False
</t>
  </si>
  <si>
    <t>Claudia Marcela Bossa Sanchez</t>
  </si>
  <si>
    <t xml:space="preserve">364-2024-CPS-P (115179)	</t>
  </si>
  <si>
    <t>https://community.secop.gov.co/Public/Tendering/OpportunityDetail/Index?noticeUID=CO1.NTC.6719704&amp;isFromPublicArea=True&amp;isModal=False</t>
  </si>
  <si>
    <t>LEIDY GUZMAN</t>
  </si>
  <si>
    <t xml:space="preserve">365-2024CPS-P(115428)	</t>
  </si>
  <si>
    <t xml:space="preserve">https://community.secop.gov.co/Public/Tendering/OpportunityDetail/Index?noticeUID=CO1.NTC.6670467&amp;isFromPublicArea=True&amp;isModal=False
</t>
  </si>
  <si>
    <t xml:space="preserve">Prestar servicios profesionales al fondo de desarrollo local de Antonio Nariño en el apoyo de los trámites y gestiones contractuales, así como el seguimiento, liquidación, depuración y consolidación de las obligaciones por pagar vigentes	</t>
  </si>
  <si>
    <t xml:space="preserve">366-2024-CPS-P(115192)	</t>
  </si>
  <si>
    <t>https://community.secop.gov.co/Public/Tendering/OpportunityDetail/Index?noticeUID=CO1.NTC.6670813&amp;isFromPublicArea=True&amp;isModal=False</t>
  </si>
  <si>
    <t>JOHAN STICK GARCÍA QUESADA</t>
  </si>
  <si>
    <t xml:space="preserve">367-2024 CPS-P (115179)	</t>
  </si>
  <si>
    <t xml:space="preserve">https://community.secop.gov.co/Public/Tendering/OpportunityDetail/Index?noticeUID=CO1.NTC.6665026&amp;isFromPublicArea=True&amp;isModal=False
</t>
  </si>
  <si>
    <t>HERMAN FREDY ALFONSO MARTINEZ</t>
  </si>
  <si>
    <t xml:space="preserve">368-2024 CPS-P (115179)	</t>
  </si>
  <si>
    <t xml:space="preserve">https://community.secop.gov.co/Public/Tendering/OpportunityDetail/Index?noticeUID=CO1.NTC.6665251&amp;isFromPublicArea=True&amp;isModal=False
</t>
  </si>
  <si>
    <t xml:space="preserve">PRESTAR SERVICIOS PROFESIONALES A LA ALCALDÍA LOCAL DE ANTONIO NARIÑO PARA ADELANTAR ACCIONES INTEGRALES DE LA PRIMERA INFANCIA Y RELACION ESCUELA, FAMILIA Y COMUNIDAD DEL PROYECTO DE INVERSIÓN DE ACCIONES PARA LA PRIMERA INFANCIA.	</t>
  </si>
  <si>
    <t>Victor Manuel Molina Tovar</t>
  </si>
  <si>
    <t xml:space="preserve">369-2024 CPS-P (115179)	</t>
  </si>
  <si>
    <t xml:space="preserve">https://community.secop.gov.co/Public/Tendering/OpportunityDetail/Index?noticeUID=CO1.NTC.6670630&amp;isFromPublicArea=True&amp;isModal=False
</t>
  </si>
  <si>
    <t xml:space="preserve">370-2024-CPS-P(115683)	</t>
  </si>
  <si>
    <t xml:space="preserve">https://community.secop.gov.co/Public/Tendering/OpportunityDetail/Index?noticeUID=CO1.NTC.6673460&amp;isFromPublicArea=True&amp;isModal=False
</t>
  </si>
  <si>
    <t xml:space="preserve">PRESTAR LOS SERVICIOS PROFESIONALES PARA LA ATENCIÓN Y TRÁMITE ADMINISTRATIVO, CONTABLES Y FINANCIEROS EN EL ÁREA DE GESTIÒN DEL DESARROLLO, ADMINISTRATIVA Y FINANZAS DE LA ALCALDÍA LOCAL DE ANTONIO NARIÑO, DANDO APLICACIÓN A LA NORMATIVIDAD VIGENTE EN MATERIA CONTABLE Y PROCEDIMIENTOS INTERNOS CON RESPECTO DE LA VERIFICACIÓN DE REQUISITOS DE CUMPLIMIENTO ANTE LOS PAGOS Y OBLIGACIONES	</t>
  </si>
  <si>
    <t xml:space="preserve">371-2024CPS-P(117256)	</t>
  </si>
  <si>
    <t>https://community.secop.gov.co/Public/Tendering/OpportunityDetail/Index?noticeUID=CO1.NTC.6672839&amp;isFromPublicArea=True&amp;isModal=False</t>
  </si>
  <si>
    <t xml:space="preserve">PRESTAR LOS SERVICIOS PROFESIONALES PARA APOYAR LA REVISION Y VALIDACION DE LA INFORMACION CONTABLE Y FINANCIERA EN EL ÁREA DE GESTIÒN DEL DESARROLLO, ADMINISTRATIVA Y FINANZAS DE LA ALCALDÍA LOCAL DE ANTONIO NARIÑO, DANDO APLICACIÓN A LA NORMATIVIDAD VIGENTE EN MATERIA CONTABLE	</t>
  </si>
  <si>
    <t>MAROLYM YISELH BERNAL TORO</t>
  </si>
  <si>
    <t xml:space="preserve">372-2024-CPS-P(114795)	</t>
  </si>
  <si>
    <t xml:space="preserve">https://community.secop.gov.co/Public/Tendering/OpportunityDetail/Index?noticeUID=CO1.NTC.6673901&amp;isFromPublicArea=True&amp;isModal=False
</t>
  </si>
  <si>
    <t xml:space="preserve">PRESTAR LOS SERVICIOS PROFESIONALES COMO ABOGADO PARA FORTALECER LOS ASUNTOS RELACIONADOS CON INSPECCIÓN, VIGILANCIA Y CONTROL DEL ÁREA DE GESTIÓN POLICIVA DEL FONDO DE DESARROLLO LOCAL DE ANTONIO NARIÑO CON ESPECIAL ENFASIS EN LAS INSPECCIONES DE POLICIA (SIPSE114795)	</t>
  </si>
  <si>
    <t>JULIO CESAR GONZALEZ GÓMEZ</t>
  </si>
  <si>
    <t xml:space="preserve">373-2024CPS-P(114795)	</t>
  </si>
  <si>
    <t>https://community.secop.gov.co/Public/Tendering/OpportunityDetail/Index?noticeUID=CO1.NTC.6716182&amp;isFromPublicArea=True&amp;isModal=False</t>
  </si>
  <si>
    <t xml:space="preserve">Prestar los servicios profesionales como abogado para fortalecer los asuntos relacionados con inspección, vigilancia y control del área de gestión policiva del fondo de desarrollo local de Antonio Nariño con especial énfasis en las inspecciones de policía	</t>
  </si>
  <si>
    <t xml:space="preserve">374-2024-CPS-AG-(114748)	</t>
  </si>
  <si>
    <t xml:space="preserve">https://community.secop.gov.co/Public/Tendering/OpportunityDetail/Index?noticeUID=CO1.NTC.6716735&amp;isFromPublicArea=True&amp;isModal=False
</t>
  </si>
  <si>
    <t xml:space="preserve">PRESTAR SERVICIOS DE APOYO A LA GESTIÓN DEL FONDO DE DESARROLLO LOCAL DE ANTONIO NARIÑO EN EL MARCO DE ACUERDOS DEL ESPACIO PÚBLICO, RELACIONADAS CON LA CULTURA, DEPORTE, RECREACIÓN Y MERCADOS TEMPORALES PARA LA SOSTENIBILIDAD, APROPIACIÓN Y BUEN USO DEL ESPACIO PÚBLICO LOCAL	</t>
  </si>
  <si>
    <t xml:space="preserve">	JOSE SALATIEL GONZALEZ CALDERON</t>
  </si>
  <si>
    <t xml:space="preserve">375-2024-CPS-AG(114697	</t>
  </si>
  <si>
    <t>https://community.secop.gov.co/Public/Tendering/OpportunityDetail/Index?noticeUID=CO1.NTC.6692256&amp;isFromPublicArea=True&amp;isModal=False</t>
  </si>
  <si>
    <t xml:space="preserve">PRESTAR SERVICIOS DE APOYO A LA GESTIÓN DEL FONDO DE DESARROLLO LOCAL DE ANTONIO NARIÑO EN ACTIVIDADES RELACIONADAS CON LA CULTURA, RECREACIÓN Y DEPORTE EN EL ESPACIO PÚBLICO PARA EL CUMPLIMIENTO DEL PLAN DE DESARROLLO LOCAL	</t>
  </si>
  <si>
    <t>Andres Felipe Sotelo Gutierrez</t>
  </si>
  <si>
    <t xml:space="preserve">376-2024 CPS-P (115192)	</t>
  </si>
  <si>
    <t xml:space="preserve">https://community.secop.gov.co/Public/Tendering/OpportunityDetail/Index?noticeUID=CO1.NTC.6700529&amp;isFromPublicArea=True&amp;isModal=False
</t>
  </si>
  <si>
    <t xml:space="preserve">pablo andres castillo lopez	</t>
  </si>
  <si>
    <t xml:space="preserve">377-2024-CPS (115190)	</t>
  </si>
  <si>
    <t>https://community.secop.gov.co/Public/Tendering/OpportunityDetail/Index?noticeUID=CO1.NTC.6700522&amp;isFromPublicArea=True&amp;isModal=False</t>
  </si>
  <si>
    <t xml:space="preserve">Prestar servicios profesionales para coordinar la ejecucion de los diferentes procesos que fomenten la educación superior en la localidad de Antonio Nariño	</t>
  </si>
  <si>
    <t>WILBER HERNANDO ABRIL SAAVEDRA</t>
  </si>
  <si>
    <t xml:space="preserve">378-2024 CPS-P (114697)	</t>
  </si>
  <si>
    <t>https://community.secop.gov.co/Public/Tendering/OpportunityDetail/Index?noticeUID=CO1.NTC.6720973&amp;isFromPublicArea=True&amp;isModal=False</t>
  </si>
  <si>
    <t xml:space="preserve">PRESTAR SERVICIOS DE APOYO A LA GESTIÓN DEL FONDO DE DESARROLLO LOCAL DE ANTONIO NARIÑO EN ACTIVIDADES RELACIONADAS CON LA CULTURA, RECREACIÓN Y DEPORTE EN EL ESPACIO PÚBLICO PARA EL CUMPLIMIENTO DEL PLAN DE DESARROLLO LOCAL.	</t>
  </si>
  <si>
    <t xml:space="preserve">DANIELA SÁNCHEZ HERNÁNDEZ
</t>
  </si>
  <si>
    <t xml:space="preserve">379-2024 CPS-P (114748) -	</t>
  </si>
  <si>
    <t>https://community.secop.gov.co/Public/Tendering/OpportunityDetail/Index?noticeUID=CO1.NTC.6722190&amp;isFromPublicArea=True&amp;isModal=False</t>
  </si>
  <si>
    <t>Héctor Fabio SABOGAL GAITAN</t>
  </si>
  <si>
    <t xml:space="preserve">380-2024-CPS-P (115190)	</t>
  </si>
  <si>
    <t xml:space="preserve">https://community.secop.gov.co/Public/Tendering/OpportunityDetail/Index?noticeUID=CO1.NTC.6719903&amp;isFromPublicArea=True&amp;isModal=False
</t>
  </si>
  <si>
    <t xml:space="preserve">PRESTAR SERVICIOS PROFESIONALES PARA COORDINAR LA EJECUCION DE LOS DIFERENTES PROCESOS QUE FOMENTEN LA EDUCACIÓN SUPERIOR EN LA LOCALIDAD DE ANTONIO NARIÑO.	</t>
  </si>
  <si>
    <t>LISDANIA GORDILLO CASTILLO</t>
  </si>
  <si>
    <t xml:space="preserve">381-2024-CPS-P (115191)	</t>
  </si>
  <si>
    <t>https://community.secop.gov.co/Public/Tendering/OpportunityDetail/Index?noticeUID=CO1.NTC.6719659&amp;isFromPublicArea=True&amp;isModal=False</t>
  </si>
  <si>
    <t xml:space="preserve">PRESTAR SERVICIOS PROFESIONALES PARA APOYAR LA FORMULACIÓN, EJECUCIÓN, SUPERVISIÓN Y COORDINAR LOS DIFERENTES PROCESOS DE PROMOCION PARA LA PRIMERA INFANCIA	</t>
  </si>
  <si>
    <t>Sonia Yolanda Ospina Contreras</t>
  </si>
  <si>
    <t xml:space="preserve">	SAIDA YANET BELTRAN HERNANDEZ</t>
  </si>
  <si>
    <t xml:space="preserve">382-2024CPS-AG(114748)	</t>
  </si>
  <si>
    <t>https://community.secop.gov.co/Public/Tendering/OpportunityDetail/Index?noticeUID=CO1.NTC.6719707&amp;isFromPublicArea=True&amp;isModal=False</t>
  </si>
  <si>
    <t xml:space="preserve">MARIO GERARDO AUNTA ROMERO
</t>
  </si>
  <si>
    <t xml:space="preserve">383-2024-CPS-P(114795)	</t>
  </si>
  <si>
    <t>https://community.secop.gov.co/Public/Tendering/OpportunityDetail/Index?noticeUID=CO1.NTC.6721226&amp;isFromPublicArea=True&amp;isModal=False</t>
  </si>
  <si>
    <t xml:space="preserve">Julián Jose Reina Melo
</t>
  </si>
  <si>
    <t xml:space="preserve">384-2024 CPS (115181)	</t>
  </si>
  <si>
    <t>https://community.secop.gov.co/Public/Tendering/OpportunityDetail/Index?noticeUID=CO1.NTC.6719711&amp;isFromPublicArea=True&amp;isModal=False</t>
  </si>
  <si>
    <t xml:space="preserve">Prestar los servicios profesionales para la operacion prestacion seguimiento y cumplimiento de los procedimientos administrativos operativos y programaticos del Servicio Apoyo Economico Tipo C que contribuyan a la garantia de los derechos de la poblacion mayor en el marco de la Politica Publica Social para el Envejecimiento y la Vejez en el Distrito Capital a cargo de la Alcaldía Local.	</t>
  </si>
  <si>
    <t>Leidy Milena Garzon Deaza</t>
  </si>
  <si>
    <t xml:space="preserve">no esta cargada </t>
  </si>
  <si>
    <t xml:space="preserve">385-2024-CPS-P(115179)	</t>
  </si>
  <si>
    <t>https://community.secop.gov.co/Public/Tendering/OpportunityDetail/Index?noticeUID=CO1.NTC.6719675&amp;isFromPublicArea=True&amp;isModal=False</t>
  </si>
  <si>
    <t xml:space="preserve">	HOLBEYDA RUTH RUBIANO CASTRO
</t>
  </si>
  <si>
    <t xml:space="preserve">386-2024-CPS-P(115192)	</t>
  </si>
  <si>
    <t>https://community.secop.gov.co/Public/Tendering/OpportunityDetail/Index?noticeUID=CO1.NTC.6721572&amp;isFromPublicArea=True&amp;isModal=False</t>
  </si>
  <si>
    <t xml:space="preserve">PRESTAR SERVICIOS PROFESIONALES COMO ABOGADO PARA APOYAR AL DESPACHO DEL ALCALDE DE ANTONIO NARIÑO EN LOS DISTINTOS ASPECTOS JURIDICOS Y DE ACOMPAÑAMIENTO ASOCIADOS CON LA INSPECCIÓN, VIGILANCIA Y CONTROL DE LA ALCALDIA LOCAL EN MATERIA DE ACTIVIDAD ECONÓMICA, DESPACHOS COMISORIOS, CONVIVENCIA CIUDADANA Y USO DEL ESPACIO PÚBLICO DE CONFORMIDAD CON LA NORMATIVIDAD NACIONAL, DISTRITAL Y LOCAL VIGENTE. (SIPSE115192)	</t>
  </si>
  <si>
    <t>YUBIZA ELAINE RIPOLL VERGEL</t>
  </si>
  <si>
    <t xml:space="preserve">389-2024 CPS-P (114802)	</t>
  </si>
  <si>
    <t>https://community.secop.gov.co/Public/Tendering/OpportunityDetail/Index?noticeUID=CO1.NTC.6722332&amp;isFromPublicArea=True&amp;isModal=False</t>
  </si>
  <si>
    <t xml:space="preserve">PRESTAR SERVICIOS PROFESIONALES AL FONDO DE DESARROLLO LOCAL DE ANTONIO NARIÑO PARA LA RECUPERACIÓN DEL ESPACIO PÚBLICO POR MEDIO DE ESTRATEGIAS CULTURALES Y RECREODEPORTIVOS EN CUMPLIMIENTO DE LOS ACUERDOS CIUDADANOS SIPSE114802	</t>
  </si>
  <si>
    <t>Helena Patricia Ramirez Churque</t>
  </si>
  <si>
    <t xml:space="preserve">390-2024CPS-AG(114799)	</t>
  </si>
  <si>
    <t>https://community.secop.gov.co/Public/Tendering/OpportunityDetail/Index?noticeUID=CO1.NTC.6723766&amp;isFromPublicArea=True&amp;isModal=False</t>
  </si>
  <si>
    <t xml:space="preserve">PRESTAR SERVICIOS DE APOYO TÉCNICO AL FONDO DE DESARROLLO LOCAL DE ANTONIO NARIÑO PARA LA RECUPERACIÓN DEL ESPACIO PÚBLICO POR MEDIO DE ESTRATEGIAS CULTURALES Y RECREODEPORTIVOS EN CUMPLIMIENTO DE LOS ACUERDOS CIUDADANOS	</t>
  </si>
  <si>
    <t xml:space="preserve">	IGNACIO ELIAS MAHECHA MAHECHA</t>
  </si>
  <si>
    <t xml:space="preserve">391-2024-CPS-P(115179)	</t>
  </si>
  <si>
    <t xml:space="preserve">https://community.secop.gov.co/Public/Tendering/OpportunityDetail/Index?noticeUID=CO1.NTC.6724019&amp;isFromPublicArea=True&amp;isModal=False
</t>
  </si>
  <si>
    <t xml:space="preserve">392-2024CPS-P(116310)	</t>
  </si>
  <si>
    <t>https://community.secop.gov.co/Public/Tendering/OpportunityDetail/Index?noticeUID=CO1.NTC.6752626&amp;isFromPublicArea=True&amp;isModal=False</t>
  </si>
  <si>
    <t xml:space="preserve">Apoyar en las tareas operativas de carácter archivístico desarrolladas en la Alcaldía Local para garantizar la aplicación correcta de los procedimientos técnicos	</t>
  </si>
  <si>
    <t xml:space="preserve">393-2024 CPS-P (117786)	</t>
  </si>
  <si>
    <t>https://community.secop.gov.co/Public/Tendering/OpportunityDetail/Index?noticeUID=CO1.NTC.6786368&amp;isFromPublicArea=True&amp;isModal=False</t>
  </si>
  <si>
    <t xml:space="preserve">PRESTAR SERVICIOS PROFESIONALES AL FONDO DE DESARROLLO LOCAL DE ANTONIO NARIÑO EN LA GESTIÓN DE TRÁMITES Y ACTIVIDADES QUE PROMUEVAN LA RECUPERACION DEL ESPACIO PÚBLICO Y MEJORAMIENTO DE LA CALIDAD DE VIDA DE LA CIUDADANIA A TRAVÉS DE LA GESTIÓN CONTRACTUAL Y JURIDICA (SIPSE117786).	</t>
  </si>
  <si>
    <t xml:space="preserve">	RONALD ARDILA TELLEZ</t>
  </si>
  <si>
    <t xml:space="preserve">394-2024 CPS-AG (115682)	</t>
  </si>
  <si>
    <t xml:space="preserve">https://community.secop.gov.co/Public/Tendering/OpportunityDetail/Index?noticeUID=CO1.NTC.6819436&amp;isFromPublicArea=True&amp;isModal=False
</t>
  </si>
  <si>
    <t xml:space="preserve">PRESTAR SERVICIOS PROFESIONALES PARA APOYAR AL EQUIPO DE PRENSA Y COMUNICACIONES DE LA ALCALDÍA LOCAL DE ANTONIO NARIÑO EN LA CREACIÓN, DESARROLLO, GESTIÓN Y PUBLICACIÓN DE CONTENIDOS EN REDES SOCIALES Y OTROS CANALES DE DIVULGACIÓN DIGITAL (COMO EL SITIO WEB), CON EL OBJETIVO DE FORTALECER LA COMUNICACIÓN INSTITUCIONAL Y FOMENTAR LA PARTICIPACIÓN CIUDADANA.	</t>
  </si>
  <si>
    <t xml:space="preserve">395-2024 CPS-AG (118013)	</t>
  </si>
  <si>
    <t xml:space="preserve">https://community.secop.gov.co/Public/Tendering/OpportunityDetail/Index?noticeUID=CO1.NTC.6832417&amp;isFromPublicArea=True&amp;isModal=False
</t>
  </si>
  <si>
    <t xml:space="preserve">PRESTAR SERVICIOS PROFESIONALES PARA LIDERAR Y ORIENTAR JURÍDICAMENTE A LA ALCALDÍA LOCAL DE ANTONIO NARIÑO EN LA FORMULACIÓN, IMPLEMENTACIÓN Y SEGUIMIENTO DE ESTRATEGIAS EN TEMAS POLICIVOS Y JURÍDICOS, CON EL OBJETIVO DE OPTIMIZAR LA GESTIÓN ADMINISTRATIVA Y GARANTIZAR LA RESOLUCIÓN EFICAZ DE LAS ACTUACIONES ADMINISTRATIVAS EN CURSO, ALINEADAS CON LOS LINEAMIENTOS NORMATIVOS Y ESTRATÉGICOS DE LA ENTIDAD.	</t>
  </si>
  <si>
    <t xml:space="preserve">	LUIS FELIPE MURGUEITIO SICARD</t>
  </si>
  <si>
    <t xml:space="preserve">396-2024 CPS-P (115188)	</t>
  </si>
  <si>
    <t>https://community.secop.gov.co/Public/Tendering/OpportunityDetail/Index?noticeUID=CO1.NTC.6762305&amp;isFromPublicArea=True&amp;isModal=False</t>
  </si>
  <si>
    <t xml:space="preserve">PRESTAR SERVICIOS PROFESIONALES A LA ALCALDÍA LOCAL DE ANTONIO NARIÑO PARA EL SEGUIMIENTO, EJECUCION Y PROMOCION DEL PROYECTO DE INVERSION ACCIONES PARA LA EDUCACION SUPERIOR.	</t>
  </si>
  <si>
    <t>MARIA FERNANDA CASTRO AGUILERA</t>
  </si>
  <si>
    <t xml:space="preserve">397-2024 CPS-P (115188)	</t>
  </si>
  <si>
    <t xml:space="preserve">https://community.secop.gov.co/Public/Tendering/OpportunityDetail/Index?noticeUID=CO1.NTC.6762759&amp;isFromPublicArea=True&amp;isModal=False
</t>
  </si>
  <si>
    <t xml:space="preserve">	TIFANY MICHELL ARIZA PALACIOS</t>
  </si>
  <si>
    <t xml:space="preserve">398-2024	</t>
  </si>
  <si>
    <t>https://community.secop.gov.co/Public/Tendering/OpportunityDetail/Index?noticeUID=CO1.NTC.6343560&amp;isFromPublicArea=True&amp;isModal=False</t>
  </si>
  <si>
    <t xml:space="preserve">"REALIZAR LA INTERVENTORÍA TÉCNICA, ADMINISTRATIVA, FINANCIERA, SOCIAL, AMBIENTAL, CONTABLE Y JURIDICA AL CONTRATO CUYO OBJETO ES: "CONTRATARMEDIANTE EL SISTEMA DE PRECIOS UNITARIOS A MONTO AGOTABLE, LAS OBRAS DE REHABILITACIÓN Y/O CONSERVACIÓN Y/O MEJORAMIENTO Y/O MANTENIMIENTO DE PARQUES DE PROXIMIDAD DE LA LOCALIDAD DE ANTONIO NARIÑO"	</t>
  </si>
  <si>
    <t xml:space="preserve">CONSORCIO CAMELIA	</t>
  </si>
  <si>
    <t xml:space="preserve">399-2024 Interventoria malla vial	</t>
  </si>
  <si>
    <t xml:space="preserve">https://community.secop.gov.co/Public/Tendering/OpportunityDetail/Index?noticeUID=CO1.NTC.6350432&amp;isFromPublicArea=True&amp;isModal=False
</t>
  </si>
  <si>
    <t xml:space="preserve">REALIZAR LA INTERVENTORIA TÉCNICA, ADMINISTRATIVA, JURÍDICA (LEGAL), FINANCIERA (CONTABLE), AMBIENTAL, SOCIAL Y SST AL CONTRATO DE OBRA QUE TIENE POR OBJETO: REALIZAR A TRAVÉS DEL SISTEMA DE PRECIOS UNITARIOS FIJOS Y/A MONTO AGOTABLE, LAS ACTIVIDADES DE CONSERVACIÓN (MANTENIMIENTO, PARCHEO, BACHEO, RECONSTRUCCIÓN O REHABILITACIÓN) DE LA MALLA VIAL PRIORIZADOS POR EL FONDO DE DESARROLLO LOCAL DE ANTONIO NARIÑO PARA EL CUMPLIMIENTO DE LAS METAS DEFINIDAS EN LA VIGENCIA 2024(SIPSE108426)"	</t>
  </si>
  <si>
    <t xml:space="preserve">	INGESCOR LTDA</t>
  </si>
  <si>
    <t xml:space="preserve">400-2024-CPS-P(118116)	</t>
  </si>
  <si>
    <t>https://community.secop.gov.co/Public/Tendering/OpportunityDetail/Index?noticeUID=CO1.NTC.6747880&amp;isFromPublicArea=True&amp;isModal=False</t>
  </si>
  <si>
    <t xml:space="preserve">PRESTAR LOS SERVICIOS PROFESIONALES PARA APOYAR LA REVISIÓN Y VALIDACIÓN DE LA INFORMACIÓN CONTABLE Y FINANCIERA EN EL ÁREA E GESTIÓN EL DESARROLLO, ADMINISTRATIVA Y FINANZAS DE LA ALCALDIA LOCAL DE ANTONIO NARIÑO, DANDO APLICACIÓN A LA NORMATIVIDAD VIGENTE EN MATERIA CONTABLE	</t>
  </si>
  <si>
    <t xml:space="preserve">	ANDREA GUTIERREZ PERILLA</t>
  </si>
  <si>
    <t xml:space="preserve">401-2024-CPS-P(117696)	</t>
  </si>
  <si>
    <t>https://community.secop.gov.co/Public/Tendering/OpportunityDetail/Index?noticeUID=CO1.NTC.6834097&amp;isFromPublicArea=True&amp;isModal=False</t>
  </si>
  <si>
    <t xml:space="preserve">PRESTACIÓN DE SERVICIOS PROFESIONALES ESPECIALIZADOS PARA EL FORTALECIMIENTO DE LAS METAS DEL PROYECTO DE INVERSIÓN, A TRAVÉS DEL SEGUIMIENTO, INTERLOCUCIÓN Y EL TRÁMITE DE LOS PROYECTOS DE INVERSIÓN DE INFRAESTRUCTURA.	</t>
  </si>
  <si>
    <t xml:space="preserve">402-2024-CD-(116314)	</t>
  </si>
  <si>
    <t>https://community.secop.gov.co/Public/Tendering/OpportunityDetail/Index?noticeUID=CO1.NTC.6755037&amp;isFromPublicArea=True&amp;isModal=False</t>
  </si>
  <si>
    <t xml:space="preserve">Prestar servicios profesionales como abogado para contribuir en las actividades de la gestion juridica de la entidad a traves del analisis legal y apoyo en las actividades que fomenten la educacion superior en la localidad de Antonio Nariño.	</t>
  </si>
  <si>
    <t xml:space="preserve">403-2024-CPS-P (117772)	</t>
  </si>
  <si>
    <t xml:space="preserve">https://community.secop.gov.co/Public/Tendering/OpportunityDetail/Index?noticeUID=CO1.NTC.6761752&amp;isFromPublicArea=True&amp;isModal=False
</t>
  </si>
  <si>
    <t xml:space="preserve">PRESTAR SERVICIOS PROFESIONALES A LA ALCALDÍA LOCAL DE ANTONIO NARIÑO, PARA BRINDAR ACOMPAÑAMIENTO Y TRÁMITE EN LAS RESPUESTAS A LAS PETICIONES, REQUERIMIENTOS DE ENTES DE CONTROL, ACTOS ADMINISTRATIVOS, ASÍ COMO PARA REALIZAR EL SEGUIMIENTO Y CONTROL A TEMAS JURÍDICOS Y JUDICIALES.	</t>
  </si>
  <si>
    <t xml:space="preserve">404-2024-AG(115522)	</t>
  </si>
  <si>
    <t>https://community.secop.gov.co/Public/Tendering/OpportunityDetail/Index?noticeUID=CO1.NTC.6833329&amp;isFromPublicArea=True&amp;isModal=False</t>
  </si>
  <si>
    <t xml:space="preserve"> PRESTAR SERVICIOS DE APOYO A LA GESTION EN EL DESARROLLO DE LAS ACTIVIDADES DE CARÁCTER TÉCNICO PARA LA FORTALECER LA GESTIÓN Y PROMOCIÓN DE LOS PROCESOS QUE HACEN PARTE DEL PROYECTO DE INVERSION PARA LA EDUCACION SUPERIOR DEL FONDO DE DESARROLLO LOCAL DE ANTONIO NARIÑO.</t>
  </si>
  <si>
    <t xml:space="preserve">405-2024-CPS-P (118116)	</t>
  </si>
  <si>
    <t>https://community.secop.gov.co/Public/Tendering/OpportunityDetail/Index?noticeUID=CO1.NTC.6767044&amp;isFromPublicArea=True&amp;isModal=False</t>
  </si>
  <si>
    <t xml:space="preserve">prestar los servicios profesionales para la operación, seguimiento y cumplimiento de los procesos y procedimientos del Servicio Apoyo Económico Tipo C, requeridos para el oportuno y adecuado registro, cruce y reporte de los datos en el Sistema Misional ¿ SIRBE, que contribuyan a la garantía de los derechos de la población mayor en el marco de la Política Pública social para el envejecimiento y la vejez en el Distrito Capital a cargo de la Alcaldía Local.	</t>
  </si>
  <si>
    <t xml:space="preserve">406-2024 CPS-P (118116)	</t>
  </si>
  <si>
    <t xml:space="preserve">https://community.secop.gov.co/Public/Tendering/OpportunityDetail/Index?noticeUID=CO1.NTC.6770829&amp;isFromPublicArea=True&amp;isModal=False
</t>
  </si>
  <si>
    <t xml:space="preserve">PRESTAR LOS SERVICIOS PROFESIONALES PARA APOYAR LA REVISIÓN Y VALIDACIÓN DE LA INFORMACIÓN CONTABLE Y FINANCIERA EN EL ÁREA E GESTIÓN EL DESARROLLO, ADMINISTRATIVA Y FINANZAS DE LA ALCALDIA LOCAL DE ANTONIO NARIÑO, DANDO APLICACIÓN A LA NORMATIVIDAD VIGENTE EN MATERIA CONTABLE (SIPSE118116)	</t>
  </si>
  <si>
    <t>LAURA MARCELA LOPEZ DOMINGUEZ</t>
  </si>
  <si>
    <t xml:space="preserve">407-2024-CD-(116795)	</t>
  </si>
  <si>
    <t xml:space="preserve">https://community.secop.gov.co/Public/Tendering/OpportunityDetail/Index?noticeUID=CO1.NTC.6769865&amp;isFromPublicArea=True&amp;isModal=False
</t>
  </si>
  <si>
    <t xml:space="preserve">Prestar los servicios profesionales para la operacion seguimiento y cumplimiento de los procesos y procedimientos del servicio apoyo economico tipo C, requeridos para el oportuno y adecuado registro cruce y reporte de los datos en el sistema misional sirbe que contribuyan a la garantia de los derechos de la población mayor en el marco de la politica publica social para el envejecimiento y la vejez en el distrito capital a cargo de la alcaldia local.	</t>
  </si>
  <si>
    <t>OSCAR MAURICIO BARBOSA</t>
  </si>
  <si>
    <t xml:space="preserve">408-2024CPS-AG(117804)	</t>
  </si>
  <si>
    <t xml:space="preserve">https://community.secop.gov.co/Public/Tendering/OpportunityDetail/Index?noticeUID=CO1.NTC.6769838&amp;isFromPublicArea=True&amp;isModal=False
</t>
  </si>
  <si>
    <t xml:space="preserve">PRESTACIÓN DE SERVICIOS DE APOYO A LAS ACTIVIDADES ADMINISTRATIVAS RELACIONADAS CON LA NOTIFICACIÓN DE LA CORRESPONDENCIA GENERADA POR LAS ÁREAS DE GESTIÓN DEL DESARROLLO LOCAL Y DE GESTIÓN POLICIVA DE LA ALCALDÍA DE ANTONIO NARIÑO.	</t>
  </si>
  <si>
    <t xml:space="preserve">409-2024CPS-AG(115680)	</t>
  </si>
  <si>
    <t xml:space="preserve">https://community.secop.gov.co/Public/Tendering/OpportunityDetail/Index?noticeUID=CO1.NTC.6771662&amp;isFromPublicArea=True&amp;isModal=False
</t>
  </si>
  <si>
    <t xml:space="preserve">PRESTAR SERVICIOS DE APOYO A LA GESTIÓN EN EL DESARROLLO DE LAS ACTIVIDADES DE CARÁCTER LOGÍSTICO Y OPERATIVO PARA FORTALECER LA GESTIÓN Y PROMOCIÓN DE LOS PROCESOS QUE HACEN PARTE DEL PROYECTO DE INVERSIÓN PARA LA EDUCACIÓN SUPERIOR DEL FONDO DE DESARROLLO LOCAL DE ANTONIO NARIÑO	</t>
  </si>
  <si>
    <t xml:space="preserve">410-2024CPS-AG(115541)	</t>
  </si>
  <si>
    <t xml:space="preserve">https://community.secop.gov.co/Public/Tendering/OpportunityDetail/Index?noticeUID=CO1.NTC.6785854&amp;isFromPublicArea=True&amp;isModal=False
</t>
  </si>
  <si>
    <t xml:space="preserve">PRESTAR SERVICIOS DE APOYO A LA GESTIÓN AL FONDO DE DESARROLLO LOCAL DE ANTONIO NARIÑO, PARA EL FORTALECIMIENTO DE LAS ACTIVIDADES QUE PROMUEVAN LA EDUCACION INICIAL PARA LA NIÑAS, NIÑOS Y FAMILIAS DE LA LOCALIDAD	</t>
  </si>
  <si>
    <t xml:space="preserve">	martha patricia leon alzate</t>
  </si>
  <si>
    <t xml:space="preserve">412-2024-CD-(116795)	</t>
  </si>
  <si>
    <t xml:space="preserve">https://community.secop.gov.co/Public/Tendering/OpportunityDetail/Index?noticeUID=CO1.NTC.6770922&amp;isFromPublicArea=True&amp;isModal=False
</t>
  </si>
  <si>
    <t>Jenny Lorena Garcia Montoya</t>
  </si>
  <si>
    <t xml:space="preserve">413-2024CPS-AG(114697)	</t>
  </si>
  <si>
    <t xml:space="preserve">https://community.secop.gov.co/Public/Tendering/OpportunityDetail/Index?noticeUID=CO1.NTC.6770927&amp;isFromPublicArea=True&amp;isModal=False
</t>
  </si>
  <si>
    <t>kerly dayana Contreras Salgado</t>
  </si>
  <si>
    <t xml:space="preserve">414-2024-CPS-P(115522)	</t>
  </si>
  <si>
    <t xml:space="preserve">https://community.secop.gov.co/Public/Tendering/OpportunityDetail/Index?noticeUID=CO1.NTC.6780042&amp;isFromPublicArea=True&amp;isModal=False
</t>
  </si>
  <si>
    <t xml:space="preserve">PRESTAR SERVICIOS DE APOYO A LA GESTION EN EL DESARROLLO DE LAS ACTIVIDADES DE CARÁCTER TÉCNICO PARA LA FORTALECER LA GESTIÓN Y PROMOCIÓN DE LOS PROCESOS QUE HACEN PARTE DEL PROYECTO DE INVERSION PARA LA EDUCACION SUPERIOR DEL FONDO DE DESARROLLO LOCAL DE ANTONIO NARIÑO.	</t>
  </si>
  <si>
    <t>33.600.000_x000D_</t>
  </si>
  <si>
    <t xml:space="preserve">415-2024 CPS (114748)	</t>
  </si>
  <si>
    <t>https://community.secop.gov.co/Public/Tendering/OpportunityDetail/Index?noticeUID=CO1.NTC.6771704&amp;isFromPublicArea=True&amp;isModal=False</t>
  </si>
  <si>
    <t xml:space="preserve">PRESTAR SERVICIOS DE APOYO A LA GESTIÓN DEL FONDO DE DESARROLLO LOCAL DE ANTONIO NARIÑO EN EL MARCO DE ACUERDOS DEL ESPACIO PÚBLICO, RELACIONADAS CON LA CULTURA, DEPORTE, RECREACIÓN Y MERCADOS TEMPORALES PARA LA SOSTTENIBILIDAD, APROPIACIÓN Y BUEN USO DEL ESPACIO PÚBLICO LOCAL	</t>
  </si>
  <si>
    <t>LUZ DARY PINTO GUEVARA</t>
  </si>
  <si>
    <t xml:space="preserve">416-2024-CPS-AG (114697)	</t>
  </si>
  <si>
    <t>https://community.secop.gov.co/Public/Tendering/OpportunityDetail/Index?noticeUID=CO1.NTC.6771751&amp;isFromPublicArea=True&amp;isModal=False</t>
  </si>
  <si>
    <t xml:space="preserve">PRESTAR SERVICIOS DE APOYO A LA GESTIÓN DEL FONDO DE DESARROLLO LOCAL DEANTONIO NARIÑO EN ACTIVIDADES RELACIONADAS CON LA CULTURA, RECREACIÓN Y DEPORTE EN EL ESPACIO PÚBLICO PARA EL CUMPLIMIENTO DEL PLAN DE DESARROLLO LOCAL	</t>
  </si>
  <si>
    <t>CARLOS ERNESTO CASTILLO MONTAÑA</t>
  </si>
  <si>
    <t xml:space="preserve">417-2024-CPS-AG(114697)	</t>
  </si>
  <si>
    <t xml:space="preserve">https://community.secop.gov.co/Public/Tendering/OpportunityDetail/Index?noticeUID=CO1.NTC.6771498&amp;isFromPublicArea=True&amp;isModal=False
</t>
  </si>
  <si>
    <t xml:space="preserve">PRESTAR SERVICIOS DE APOYO A LAGESTIÓN DEL FONDO DE DESARROLLO LOCAL DE ANTONIO NARIÑO EN ACTIVIDADES RELACIONADAS CON LA CULTURA, RECREACIÓN Y DEPORTE EN EL ESPACIO PÚBLICO PARA EL CUMPLIMIENTO DEL PLAN DE DESARROLLO LOCAL.	</t>
  </si>
  <si>
    <t xml:space="preserve">	Brenda Marcela Oñate Gonzalez
</t>
  </si>
  <si>
    <t xml:space="preserve">418-2024-CPS-P(115188)	</t>
  </si>
  <si>
    <t xml:space="preserve">https://community.secop.gov.co/Public/Tendering/OpportunityDetail/Index?noticeUID=CO1.NTC.6775285&amp;isFromPublicArea=True&amp;isModal=False
</t>
  </si>
  <si>
    <t xml:space="preserve">PRESTAR SERVICIOS PROFESIONALES A LA ALCALDÍA LOCAL DE ANTONIO NARIÑO PARA EL SEGUIMIENTO, EJECUCION Y PROMOCION DEL PROYECTO DE INVERSION ACCIONES PARA LA EDUCACION SUPERIOR (SIPSE115188)	</t>
  </si>
  <si>
    <t>Brenda Catherine Rios Ramirez</t>
  </si>
  <si>
    <t xml:space="preserve">419-2024CPS-AG(115541)	</t>
  </si>
  <si>
    <t>https://community.secop.gov.co/Public/Tendering/OpportunityDetail/Index?noticeUID=CO1.NTC.6785531&amp;isFromPublicArea=True&amp;isModal=False</t>
  </si>
  <si>
    <t>MICHAEL ANDRES LOZADA CRUZ</t>
  </si>
  <si>
    <t xml:space="preserve">420-2024-CPS-AG(115686)	</t>
  </si>
  <si>
    <t>https://community.secop.gov.co/Public/Tendering/OpportunityDetail/Index?noticeUID=CO1.NTC.6851344&amp;isFromPublicArea=True&amp;isModal=False</t>
  </si>
  <si>
    <t>INGRID PAOLA GOMEZ CASTILLO</t>
  </si>
  <si>
    <t>08//10/2024</t>
  </si>
  <si>
    <t xml:space="preserve">421-2024-CPS-P(116795)	</t>
  </si>
  <si>
    <t xml:space="preserve">https://community.secop.gov.co/Public/Tendering/OpportunityDetail/Index?noticeUID=CO1.NTC.6837082&amp;isFromPublicArea=True&amp;isModal=False
</t>
  </si>
  <si>
    <t xml:space="preserve">Prestar los servicios profesionales para la operación, seguimiento y cumplimiento de los procesos y procedimientos del Servicio Apoyo Económico Tipo C, requeridos para el oportuno y adecuado registro, cruce y reporte de los datos en el Sistema Misional ¿ SIRBE, que contribuyan a la garantía de los derechos de la población mayor en el marco de la Política Pública Social para el Envejecimiento y la Vejez en el Distrito Capital a cargo de la Alcaldía Local.	</t>
  </si>
  <si>
    <t>Maria Catalina Moreno Anzola</t>
  </si>
  <si>
    <t xml:space="preserve">422-2024 CPS-P (117770)	</t>
  </si>
  <si>
    <t>https://community.secop.gov.co/Public/Tendering/OpportunityDetail/Index?noticeUID=CO1.NTC.6795257&amp;isFromPublicArea=True&amp;isModal=False</t>
  </si>
  <si>
    <t xml:space="preserve">PRESTAR LOS SERVICIOS PROFESIONALES ESPECIALIZADOS EN EL FONDO DE DESARROLLO LOCAL DE ANTONIO PARA EL ACOMPAÑAMIENTO Y GESTIÓN DE LOS CONCEPTOS Y RESPUESTAS REQUERIDAS PARA EL FORTALECIMIENTO DEL COMPONENTE LEGAL EN MATERIA CONSTITUCIONAL, CONTRACTUAL, ASUNTOS REGLAMENTARIOS Y REQUERIMIENTOS EFECTUADOS POR ENTES DE CONTROL.	</t>
  </si>
  <si>
    <t xml:space="preserve">423-2024 CPS-AG (115686)	</t>
  </si>
  <si>
    <t xml:space="preserve">https://community.secop.gov.co/Public/Tendering/OpportunityDetail/Index?noticeUID=CO1.NTC.6834003&amp;isFromPublicArea=True&amp;isModal=False
</t>
  </si>
  <si>
    <t xml:space="preserve">PRESTAR LOS SERVICIOS TÉCNICOS PARA LA OPERACIÓN, SEGUIMIENTO Y CUMPLIMIENTO DE LOS PROCESOS Y PROCEDIMIENTOS DEL SERVICIO APOYOS ECONÓMICOS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t>
  </si>
  <si>
    <t>Nubia Tatiana Moya Santana</t>
  </si>
  <si>
    <t xml:space="preserve">424-2024-CPS-AG (115686)	</t>
  </si>
  <si>
    <t xml:space="preserve">https://community.secop.gov.co/Public/Tendering/OpportunityDetail/Index?noticeUID=CO1.NTC.6817981&amp;isFromPublicArea=True&amp;isModal=False
</t>
  </si>
  <si>
    <t xml:space="preserve">PRESTAR LOS SERVICIOS TÉCNICOS PARA LA OPERACIÓN, SEGUIMIENTO Y CUMPLIMIENTO DE LOS PROCESOS Y PROCEDIMIENTOS DEL SERVICIO APOYOS ECONÓMICOS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t>
  </si>
  <si>
    <t xml:space="preserve">425-2024 CPS-AG-(117836)	</t>
  </si>
  <si>
    <t xml:space="preserve">https://community.secop.gov.co/Public/Tendering/OpportunityDetail/Index?noticeUID=CO1.NTC.6830874&amp;isFromPublicArea=True&amp;isModal=False
</t>
  </si>
  <si>
    <t xml:space="preserve">426-2024CPS-P (117834)	</t>
  </si>
  <si>
    <t>https://community.secop.gov.co/Public/Tendering/OpportunityDetail/Index?noticeUID=CO1.NTC.6842073&amp;isFromPublicArea=True&amp;isModal=False</t>
  </si>
  <si>
    <t>Juan Gabriel Fernández Guzmán</t>
  </si>
  <si>
    <t xml:space="preserve">427-2024CPS-P (117834)	</t>
  </si>
  <si>
    <t xml:space="preserve">https://community.secop.gov.co/Public/Tendering/OpportunityDetail/Index?noticeUID=CO1.NTC.6841973&amp;isFromPublicArea=True&amp;isModal=False
</t>
  </si>
  <si>
    <t xml:space="preserve">428-2024-CPS-P(117133)	</t>
  </si>
  <si>
    <t>https://community.secop.gov.co/Public/Common/GoogleReCaptcha/Index?previousUrl=https%3a%2f%2fcommunity.secop.gov.co%2fPublic%2fTendering%2fOpportunityDetail%2fIndex%3fnoticeUID%3dCO1.NTC.6833312%26isFromPublicArea%3dTrue%26isModal%3dFalse</t>
  </si>
  <si>
    <t xml:space="preserve">PRESTAR SERVICIOS PROFESIONALES PARA FORTALECER LA GESTIÓN CONTRACTUAL Y JURÍDICA, EN EL ÁREA DE GESTIÓN DE DESARROLLO LOCAL DE ANTONIO NARIÑO, A TRAVÉS DE LAS DIFERENTES MODALIDADES DE CONTRATACIÓN Y REQUERIMIENTOS FRENTE A LA ADQUISICIÓN DE BIENES Y SERVICIOS QUE CONTRIBUYAN AL LA EJECUCIÓN DEL PLAN DE DESARROLLO LOCAL EN MATERIA OPERATIVA Y DE INFRAESTRUCTURA	</t>
  </si>
  <si>
    <t xml:space="preserve">	JUAN CARLOS MOLINA CASAS</t>
  </si>
  <si>
    <t xml:space="preserve">429-2024-CPS-AG (115686)	</t>
  </si>
  <si>
    <t>https://community.secop.gov.co/Public/Tendering/OpportunityDetail/Index?noticeUID=CO1.NTC.6837480&amp;isFromPublicArea=True&amp;isModal=False</t>
  </si>
  <si>
    <t>430-2024-CPS-P(116795)</t>
  </si>
  <si>
    <t>https://community.secop.gov.co/Public/Tendering/OpportunityDetail/Index?noticeUID=CO1.NTC.6880902&amp;isFromPublicArea=True&amp;isModal=False</t>
  </si>
  <si>
    <t>Jaime Andrés Salamanca Mojica</t>
  </si>
  <si>
    <t xml:space="preserve">431-2024 (116794)	</t>
  </si>
  <si>
    <t>https://community.secop.gov.co/Public/Tendering/OpportunityDetail/Index?noticeUID=CO1.NTC.6833235&amp;isFromPublicArea=True&amp;isModal=False</t>
  </si>
  <si>
    <t xml:space="preserve">Prestar los servicios profesionales para la operacion, prestacion seguimiento y cumplimiento de los procedimientos administrativos operativos y programaticos del servicio apoyo economico tipo C, que contribuyan a la garantia de los derechos de la poblacion mayor en el marco de la politica publica social para el envejecimiento y la vejez en el distrito capital a cargo de la alcaldia local.	</t>
  </si>
  <si>
    <t>Valentina López Hernández</t>
  </si>
  <si>
    <t>0707/2025</t>
  </si>
  <si>
    <t>432-2024CPS-P(115682)</t>
  </si>
  <si>
    <t>https://community.secop.gov.co/Public/Tendering/OpportunityDetail/Index?noticeUID=CO1.NTC.6833336&amp;isFromPublicArea=True&amp;isModal=False</t>
  </si>
  <si>
    <t>433-2024 CPS-AG (115682)</t>
  </si>
  <si>
    <t xml:space="preserve">https://community.secop.gov.co/Public/Tendering/OpportunityDetail/Index?noticeUID=CO1.NTC.6832994&amp;isFromPublicArea=True&amp;isModal=False
</t>
  </si>
  <si>
    <t xml:space="preserve">o Prestar servicios de apoyo a la gestión del fondo de desarrollo local de Antonio Nariño en los asuntos operativos relacionados con la seguridad, la convivencia y el desarrollo de actividad económica en la localidad, de conformidad con el marco normativo aplicable en la materia.	</t>
  </si>
  <si>
    <t>434-2024CPS-AG(115682)</t>
  </si>
  <si>
    <t xml:space="preserve">https://community.secop.gov.co/Public/Tendering/OpportunityDetail/Index?noticeUID=CO1.NTC.6833636&amp;isFromPublicArea=True&amp;isModal=False
</t>
  </si>
  <si>
    <t>MARIA CAMILA RESTREPO HURTADO</t>
  </si>
  <si>
    <t>435-2024CPS-P(115682)</t>
  </si>
  <si>
    <t>https://community.secop.gov.co/Public/Tendering/OpportunityDetail/Index?noticeUID=CO1.NTC.6836591&amp;isFromPublicArea=True&amp;isModal=False</t>
  </si>
  <si>
    <t>MARLENE VARGAS HERNANDEZ</t>
  </si>
  <si>
    <t>436-2024-CPS-AG(117703)</t>
  </si>
  <si>
    <t>https://community.secop.gov.co/Public/Tendering/OpportunityDetail/Index?noticeUID=CO1.NTC.6843416&amp;isFromPublicArea=True&amp;isModal=False</t>
  </si>
  <si>
    <t xml:space="preserve">PRESTAR SERVICIOS DE APOYO A LA GESTION AL FONDO DE DESARROLLO LOCAL DE ANTONIO NARIÑO PARA LAS ACTIVIDADES DE MANTENIMIENTO Y CUIDADO DE COBERTURAS VEGETALES EN LA LOCALIDAD, CON EL FIN DE FOMENTAR LA PARTICIPACIÓN COMUNITARIA EN EL MARCO DEL PROYECTO "COBERTURAS VERDES" Y CONFORME AL PLAN DE DESARROLLO LOCAL. (SIPSE 117703)	</t>
  </si>
  <si>
    <t>437-2024-CPS-AG(116886)</t>
  </si>
  <si>
    <t xml:space="preserve">https://community.secop.gov.co/Public/Tendering/OpportunityDetail/Index?noticeUID=CO1.NTC.6839891&amp;isFromPublicArea=True&amp;isModal=False
</t>
  </si>
  <si>
    <t xml:space="preserve">PRESTAR SERVICIOS DE APOYO A LA GESTIÓN DE LA ENTIDAD EN LAS ACTIVIDADES OPERATIVAS Y LOGÍSTICAS PARA LA IMPLEMENTACIÓN DE LOS MANUALES DE MANTENIMIENTO DE LOS PARQUES DE PROXIMIDAD Y/O DE BOLSILLO DE LA LOCALIDAD DE ANTONIO NARIÑO.	</t>
  </si>
  <si>
    <t>JEISON FABIAN MALDONADO HUERTAS</t>
  </si>
  <si>
    <t>438-2024 CPS-AG (115682)</t>
  </si>
  <si>
    <t>https://community.secop.gov.co/Public/Tendering/OpportunityDetail/Index?noticeUID=CO1.NTC.6839716&amp;isFromPublicArea=True&amp;isModal=False</t>
  </si>
  <si>
    <t>JULIAN ANDRES ABRIL BARRETO</t>
  </si>
  <si>
    <t>439-2024CPS-P(117767)</t>
  </si>
  <si>
    <t xml:space="preserve">https://community.secop.gov.co/Public/Tendering/OpportunityDetail/Index?noticeUID=CO1.NTC.6842459&amp;isFromPublicArea=True&amp;isModal=False
</t>
  </si>
  <si>
    <t xml:space="preserve">PRESTAR SERVICIOS PROFESIONALES PARA APOYAR A LA JUNTA ADMINISTRADORA LOCAL DE LA ALCALDÍA LOCAL EN LA REALIZACIÓN Y PUBLICACIÓN DE CONTENIDOS DE REDES SOCIALES Y CANALES DE DIVULGACIÓN DIGITAL, ASÍ COMO CUBRIMIENTO DE LAS ACTIVIDADES, Y GENERACIÓN DE CONTENIDOS PERIODÍSTICOS.	</t>
  </si>
  <si>
    <t>440-2024 CPS-AG (115682)</t>
  </si>
  <si>
    <t>https://community.secop.gov.co/Public/Tendering/OpportunityDetail/Index?noticeUID=CO1.NTC.6842694&amp;isFromPublicArea=True&amp;isModal=False</t>
  </si>
  <si>
    <t>LUZ ALEJANDRA GALEANO GARCIA</t>
  </si>
  <si>
    <t xml:space="preserve">441-2024 CPS-P (117700)	</t>
  </si>
  <si>
    <t xml:space="preserve">https://community.secop.gov.co/Public/Tendering/OpportunityDetail/Index?noticeUID=CO1.NTC.6851501&amp;isFromPublicArea=True&amp;isModal=False
</t>
  </si>
  <si>
    <t xml:space="preserve">PRESTAR SERVICIOS PROFESIONALES PARA ACOMPAÑAR Y TRAMITAR LAS EL SEGUIMIENTO, SUPERVISIÓN Y LIQUIDACIÓN DE LAS ACTIVIDADES ASOCIADAS A LOS PROYECTOS SOBRE LOS ASUNTOS DE INFRAESTRUCTURA CON RESPECTO A LOS COMPONENTES DE MALLA VIAL, ESPACIO PÚBLICO Y PARQUES, EN LA LOCALIDAD DE ANTONIO NARIÑO, CONFORME A LOS LINEAMIENTOS TÉCNICOS Y NORMATIVOS VIGENTES.	</t>
  </si>
  <si>
    <t xml:space="preserve">442-2024-CPS-AG(118606)	</t>
  </si>
  <si>
    <t xml:space="preserve">https://community.secop.gov.co/Public/Tendering/OpportunityDetail/Index?noticeUID=CO1.NTC.6900540&amp;isFromPublicArea=True&amp;isModal=False
</t>
  </si>
  <si>
    <t> NICOLAS JAVIER SEPULVEDA MORALES</t>
  </si>
  <si>
    <t xml:space="preserve">443-2024 CPS-P- (117773)	</t>
  </si>
  <si>
    <t xml:space="preserve">https://community.secop.gov.co/Public/Tendering/OpportunityDetail/Index?noticeUID=CO1.NTC.6857387&amp;isFromPublicArea=True&amp;isModal=False
</t>
  </si>
  <si>
    <t xml:space="preserve">PRESTAR SERVICIOS PROFESIONALES AQUE CONTRIBUYAN EN LA FORMULACIÓN, EJECUCIÓN, SEGUIMIENTO Y LA APLICACIÓN EFECTIVA DE LAS HERRAMIENTAS QUE CONFORMAN LA GESTIÓN AMBIENTAL INSTITUCIONAL DE LA ALCALDÍA LOCAL DE ANTONIO NARIÑO.	</t>
  </si>
  <si>
    <t xml:space="preserve">444-2024-CPS-AG(118604)	</t>
  </si>
  <si>
    <t>https://community.secop.gov.co/Public/Tendering/OpportunityDetail/Index?noticeUID=CO1.NTC.6872078&amp;isFromPublicArea=True&amp;isModal=False</t>
  </si>
  <si>
    <t xml:space="preserve">PRESTAR APOYO EN LA GESTIÓN ARCHIVÍSTICA Y ALMACÉN DEL FONDO DE DESARROLLO LOCAL DE ANTONIO NARIÑO, GARANTIZANDO LA CORRECTA APLICACIÓN DE PROCEDIMIENTOS TÉCNICOS PARA LA CLASIFICACIÓN, ORDENACIÓN, FOLIACIÓN, IDENTIFICACIÓN Y TRANSFERENCIA DOCUMENTAL, ASÍ COMO, EL LEVANTAMIENTO DE INVENTARIOS Y ORGANIZACIÓN DEL ALMACÉN.	</t>
  </si>
  <si>
    <t>leidy amparo castellanos vasquez</t>
  </si>
  <si>
    <t xml:space="preserve">445-2024-CPS-P(116883)	</t>
  </si>
  <si>
    <t>https://community.secop.gov.co/Public/Common/GoogleReCaptcha/Index?previousUrl=https%3a%2f%2fcommunity.secop.gov.co%2fPublic%2fTendering%2fOpportunityDetail%2fIndex%3fnoticeUID%3dCO1.NTC.6857732%26isFromPublicArea%3dTrue%26isModal%3dFalse</t>
  </si>
  <si>
    <t xml:space="preserve">	CESAR ALEJANDRO RUIZ RODRIGUEZ</t>
  </si>
  <si>
    <t xml:space="preserve">446-2024 CPS-AG (117804)	</t>
  </si>
  <si>
    <t xml:space="preserve">https://community.secop.gov.co/Public/Tendering/OpportunityDetail/Index?noticeUID=CO1.NTC.6900954&amp;isFromPublicArea=True&amp;isModal=False
</t>
  </si>
  <si>
    <t xml:space="preserve">PRESTACIÓN DE SERVICIOS DE APOYO A LAS ACTIVIDADES ADMINISTRATIVAS RELACIONADAS CON LA NOTIFICACIÓN DE LA CORRESPONDENCIA GENERADA POR LAS ÁREAS DE GESTIÓN DEL DESARROLLO LOCAL Y DE GESTIÓN POLICIVA DE LA ALCALDÍA DE ANTONIO NARIÑO	</t>
  </si>
  <si>
    <t>Anderson Steven Peñuela Suarez</t>
  </si>
  <si>
    <t xml:space="preserve">447-2024-CPS-AG (117703)	</t>
  </si>
  <si>
    <t xml:space="preserve">https://community.secop.gov.co/Public/Tendering/OpportunityDetail/Index?noticeUID=CO1.NTC.6860757&amp;isFromPublicArea=True&amp;isModal=False
</t>
  </si>
  <si>
    <t>Wendy Johanna Ayala Sanchez</t>
  </si>
  <si>
    <t xml:space="preserve">448-2024-CPS-P(117134)	</t>
  </si>
  <si>
    <t xml:space="preserve">https://community.secop.gov.co/Public/Tendering/OpportunityDetail/Index?noticeUID=CO1.NTC.6875054&amp;isFromPublicArea=True&amp;isModal=False
</t>
  </si>
  <si>
    <t xml:space="preserve">PRESTAR SERVICIOS PROFESIONALES PARA APOYAR LOS PROCESOS DE CONTRATACIÓN DEL FONDO DE DESARROLLO LOCAL DE ANTONIO NARIÑO, PARA LA ADQUISICIÓN DE BIENES Y SERVICIOS, ASÍ COMO PARA LA REVISIÓN Y ACOMPAÑAMIENTO EN LA ETAPA POSCONTRACTUAL, DE CONFORMIDAD CON EL PLAN DE DESARROLLO LOCAL EN MATERIA OPERATIVA Y DE INFRAESTRUCTURA.	</t>
  </si>
  <si>
    <t>Alvaro Forero Herrera</t>
  </si>
  <si>
    <t xml:space="preserve">449-2024 CPS-P (117700)	</t>
  </si>
  <si>
    <t xml:space="preserve">https://community.secop.gov.co/Public/Tendering/OpportunityDetail/Index?noticeUID=CO1.NTC.6868725&amp;isFromPublicArea=True&amp;isModal=False
</t>
  </si>
  <si>
    <t>BRYAN FELIPE PRIETO MANZANO</t>
  </si>
  <si>
    <t xml:space="preserve">450-2024CPS-AG(117703)	</t>
  </si>
  <si>
    <t xml:space="preserve">https://community.secop.gov.co/Public/Tendering/OpportunityDetail/Index?noticeUID=CO1.NTC.6868732&amp;isFromPublicArea=True&amp;isModal=False
</t>
  </si>
  <si>
    <t xml:space="preserve">PRESTAR SERVICIOS DE APOYO A LA GESTION AL FONDO DE DESARROLLO LOCAL DE ANTONIO NARIÑO PARA LAS ACTIVIDADES DE MANTENIMIENTO Y CUIDADO DE COBERTURAS VEGETALES EN LA LOCALIDAD, CON EL FIN DE FOMENTAR LA PARTICIPACIÓN COMUNITARIA EN EL MARCO DEL PROYECTO 'COBERTURAS VERDES' Y CONFORME AL PLAN DE DESARROLLO LOCAL.	</t>
  </si>
  <si>
    <t xml:space="preserve">451-2024 CPS-P (117700)	</t>
  </si>
  <si>
    <t xml:space="preserve">https://community.secop.gov.co/Public/Tendering/OpportunityDetail/Index?noticeUID=CO1.NTC.6868727&amp;isFromPublicArea=True&amp;isModal=False
</t>
  </si>
  <si>
    <t>JUAN DAVID PINILLA CASTAÑEDA</t>
  </si>
  <si>
    <t xml:space="preserve">452-2024AG(116309)	</t>
  </si>
  <si>
    <t xml:space="preserve">https://community.secop.gov.co/Public/Tendering/OpportunityDetail/Index?noticeUID=CO1.NTC.6872311&amp;isFromPublicArea=True&amp;isModal=False
</t>
  </si>
  <si>
    <t xml:space="preserve">PRESTACIÓN DE SERVICIOS DE APOYO A LA GESTIÓN PARA LA ATENCIÓN DE TRÁMITES ADMINISTRATIVOS Y GESTIÓN DE ACTIVIDADES QUE CONTRIBUYAN AL CUMPLIMIENTO DE REQUERIMIENTOS Y SOLICITUDES ASOCIADOS A LAS ACCIONES DE INSPECCIÓN, VIGILANCIA Y CONTROL DE LA ALCALDÍA LOCAL DE ANTONIO NARIÑO.	</t>
  </si>
  <si>
    <t xml:space="preserve">453-2024-CPS-AG (116886)	</t>
  </si>
  <si>
    <t>https://community.secop.gov.co/Public/Tendering/OpportunityDetail/Index?noticeUID=CO1.NTC.6872284&amp;isFromPublicArea=True&amp;isModal=False</t>
  </si>
  <si>
    <t xml:space="preserve">PRESTAR SERVICIOS DE APOYO A LA GESTIÓN DE LA ENTIDAD EN LAS ACTIVIDADES OPERATIVAS Y LOGÍSTICAS PARA LA IMPLEMENTACIÓN DE LOS MANUALES DE MANTENIMIENTO DE LOS PARQUES DE PROXIMIDAD Y/O DE BOLSILLO DE LA LOCALIDAD DE ANTONIO NARIÑO. (SIPSE 116886)	</t>
  </si>
  <si>
    <t>Mauricio Alejandro Vaquiro Alarcon</t>
  </si>
  <si>
    <t xml:space="preserve">454-2024CPS-P(116794)	</t>
  </si>
  <si>
    <t xml:space="preserve">https://community.secop.gov.co/Public/Tendering/OpportunityDetail/Index?noticeUID=CO1.NTC.6874873&amp;isFromPublicArea=True&amp;isModal=False
</t>
  </si>
  <si>
    <t>Liceth Nathalia Pardo Zambrano</t>
  </si>
  <si>
    <t xml:space="preserve">455-2024-AG- (116886)	</t>
  </si>
  <si>
    <t xml:space="preserve">https://community.secop.gov.co/Public/Tendering/OpportunityDetail/Index?noticeUID=CO1.NTC.6874755&amp;isFromPublicArea=True&amp;isModal=False
</t>
  </si>
  <si>
    <t>DANIEL ANDRES QUEMBA GUTIERREZ</t>
  </si>
  <si>
    <t xml:space="preserve">456-2024-MC	</t>
  </si>
  <si>
    <t>https://community.secop.gov.co/Public/Tendering/OpportunityDetail/Index?noticeUID=CO1.NTC.6843041&amp;isFromPublicArea=True&amp;isModal=False</t>
  </si>
  <si>
    <t xml:space="preserve">"CONTRATAR UNA PÓLIZA COLECTIVA DE SEGURO DE VIDA PARA LOS EDILES DE LA JUNTA ADMINISTRADORA LOCAL DEL FONDO DE DESARROLLO LOCAL DE ANTONIO NARIÑO"	</t>
  </si>
  <si>
    <t>COMPAÑÍA MUNDIAL DE SEGUROS S.A.</t>
  </si>
  <si>
    <t xml:space="preserve">457-2024-AG-(115541)	</t>
  </si>
  <si>
    <t>https://community.secop.gov.co/Public/Tendering/OpportunityDetail/Index?noticeUID=CO1.NTC.6878060&amp;isFromPublicArea=True&amp;isModal=False</t>
  </si>
  <si>
    <t xml:space="preserve">PRESTAR SERVICIOS DE APOYO A LA GESTIÓN AL FONDO DE DESARROLLO LOCAL DE ANTONIO NARIÑO, PARA EL FORTALECIMIENTO DE LAS ACTIVIDADES QUE PROMUEVAN LA EDUCACION INICIAL PARA LAS NIÑAS, NIÑOS Y FAMILIAS DE LA LOCALIDAD	</t>
  </si>
  <si>
    <t>Eliecer castillo murillo</t>
  </si>
  <si>
    <t xml:space="preserve">458-2024 (117133)	</t>
  </si>
  <si>
    <t>https://community.secop.gov.co/Public/Tendering/OpportunityDetail/Index?noticeUID=CO1.NTC.6880360&amp;isFromPublicArea=True&amp;isModal=False</t>
  </si>
  <si>
    <t xml:space="preserve">Prestar servicios profesionales para fortalecer la gestion contractual y jurídica en el area de gestion de desarrollo local de Antonio Nariño a traves de las diferentes modalidades de contratacion y requerimientos frente a la adquisicion de bienes y servicios que contribuyan a la ejecucion del plan de desarrollo local en materia operativa y de infraestructura.	</t>
  </si>
  <si>
    <t>SANDRA LILIANA BARON BECERRA</t>
  </si>
  <si>
    <t xml:space="preserve">459-2024CPS-P(115541)	</t>
  </si>
  <si>
    <t>https://community.secop.gov.co/Public/Tendering/OpportunityDetail/Index?noticeUID=CO1.NTC.6880855&amp;isFromPublicArea=True&amp;isModal=False</t>
  </si>
  <si>
    <t>HERLENDY RODRIGUEZ AGUILAR</t>
  </si>
  <si>
    <t xml:space="preserve">460-2024CPS-AG(118746)	</t>
  </si>
  <si>
    <t xml:space="preserve">https://community.secop.gov.co/Public/Tendering/OpportunityDetail/Index?noticeUID=CO1.NTC.6882765&amp;isFromPublicArea=True&amp;isModal=False
</t>
  </si>
  <si>
    <t xml:space="preserve">PRESTAR SERVICIOS DE APOYO A LA GESTION DE LA ENTIDAD EN LAS ACTIVIDADES QUE PROMUEVAN LA RECUPERACIÓN DEL ESPACIO PÚBLICO Y MEJORAMIENTO DE LA CALIDAD DE VIDA DE LA CIUDADANÍA A TRAVÉS DE LA GESTIÓN OPERATIVA Y LOGISTICAS	</t>
  </si>
  <si>
    <t xml:space="preserve">CPS-461-2024 (115680)	</t>
  </si>
  <si>
    <t xml:space="preserve">https://community.secop.gov.co/Public/Tendering/OpportunityDetail/Index?noticeUID=CO1.NTC.6884863&amp;isFromPublicArea=True&amp;isModal=False
</t>
  </si>
  <si>
    <t xml:space="preserve">PRESTAR SERVICIOS DE APOYO A LA GESTION EN EL DESARROLLO DE LAS ACTIVIDADES DE CARÁCTER LOGISTICO Y OPERATIVO PARA FORTALECER LA GESTIÓN Y PROMOCIÓN DE LOS PROCESOS QUE HACEN PARTE DEL PROYECTO DE INVERSION PARA LA SUPERIOR DEL FONDO DE DESARROLLO LOCAL DE ANTONIO NARIÑO. (SIPSE115680)	</t>
  </si>
  <si>
    <t xml:space="preserve">463-2024 CPS-P (119286)	</t>
  </si>
  <si>
    <t>https://community.secop.gov.co/Public/Tendering/OpportunityDetail/Index?noticeUID=CO1.NTC.6896810&amp;isFromPublicArea=True&amp;isModal=False</t>
  </si>
  <si>
    <t xml:space="preserve">PRESTAR SERVICIOS PROFESIONALES ESPECIALIZADOS COMO ABOGADO PARA REALIZAR EL SEGUIMIENTO A LOS PROYECTOS DE INVERSION EN LAS ETAPAS PRECONTRACTUAL, CONTRACTUAL Y POST CONTRACTUAL QUE REQUIERA EL ÁREA DE GESTIÓN DE DESARROLLO DEL FONDO DE DESARROLLO LOCAL DE ANTONIO NARIÑO	</t>
  </si>
  <si>
    <t xml:space="preserve">CPS-464-2024 (115188)	</t>
  </si>
  <si>
    <t>https://community.secop.gov.co/Public/Tendering/OpportunityDetail/Index?noticeUID=CO1.NTC.6897288&amp;isFromPublicArea=True&amp;isModal=False</t>
  </si>
  <si>
    <t>Valentina Navarro Barbosa</t>
  </si>
  <si>
    <t>465-2024-CPS-P(115188)</t>
  </si>
  <si>
    <t>https://community.secop.gov.co/Public/Tendering/OpportunityDetail/Index?noticeUID=CO1.NTC.6897283&amp;isFromPublicArea=True&amp;isModal=False</t>
  </si>
  <si>
    <t xml:space="preserve">PRESTAR SERVICIOS PROFESIONALES A LA ALCALDÍA LOCAL DE ANTONIO NARIÑO PARA EL SEGUIMIENTO, EJECUCION Y PROMOCION DEL PROYECTO DE INVERSION ACCIONES PARA LA EDUCACION SUPERIOR	</t>
  </si>
  <si>
    <t>MIGUELA NGEL PEREZ ESTUPIÑAN</t>
  </si>
  <si>
    <t xml:space="preserve">466-2024 CPS-AG (116886)	</t>
  </si>
  <si>
    <t>https://community.secop.gov.co/Public/Tendering/OpportunityDetail/Index?noticeUID=CO1.NTC.6909029&amp;isFromPublicArea=True&amp;isModal=False</t>
  </si>
  <si>
    <t>2.300.000_x000D_</t>
  </si>
  <si>
    <t>467-2024-CPS-AG(116886)</t>
  </si>
  <si>
    <t>https://community.secop.gov.co/Public/Tendering/OpportunityDetail/Index?noticeUID=CO1.NTC.6931285&amp;isFromPublicArea=True&amp;isModal=False</t>
  </si>
  <si>
    <t xml:space="preserve">PRESTAR SERVICIOS DE APOYO A LA GESTIÓN DE LA ENTIDAD EN LAS ACTIVIDADES OPERATIVAS Y LOGÍSTICAS PARA LA IMPLEMENTACIÓN DE LOS MANUALES DE MANTENIMIENTO DE LOS PARQUES DE PROXIMIDAD Y/O DE BOLSILLO DE LA LOCALIDAD DE ANTONIO NARIÑO	</t>
  </si>
  <si>
    <t>Yuly Andrea Rodríguez Melo</t>
  </si>
  <si>
    <t xml:space="preserve">468-2024CPS-P(116794)	</t>
  </si>
  <si>
    <t>https://community.secop.gov.co/Public/Tendering/OpportunityDetail/Index?noticeUID=CO1.NTC.6909294&amp;isFromPublicArea=True&amp;isModal=False</t>
  </si>
  <si>
    <t>Adriana Lorena Herrera Deaza</t>
  </si>
  <si>
    <t xml:space="preserve">CPS-469-2024 1(16794)	</t>
  </si>
  <si>
    <t>https://community.secop.gov.co/Public/Tendering/OpportunityDetail/Index?noticeUID=CO1.NTC.6910523&amp;isFromPublicArea=True&amp;isModal=False</t>
  </si>
  <si>
    <t xml:space="preserve">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(SIPSE 116794)	</t>
  </si>
  <si>
    <t>Diego alejandro Monroy Sandoval</t>
  </si>
  <si>
    <t xml:space="preserve">470-2024 (116794)	</t>
  </si>
  <si>
    <t>https://community.secop.gov.co/Public/Tendering/OpportunityDetail/Index?noticeUID=CO1.NTC.6909628&amp;isFromPublicArea=True&amp;isModal=False</t>
  </si>
  <si>
    <t>Prestar los servicios profesionales para la operacion prestacion seguimiento y cumplimiento de los procedimientos administrativos operativos y programaticos del servicio apoyo economico tipo C que contribuyan a la garantia de los derechos de la poblacion mayor en el marco de la politica publica social para el envejecimiento y la vejez en el distrito capital a cargo de la Alcaldia Local</t>
  </si>
  <si>
    <t>Carlos Eduardo Gamez Ávila</t>
  </si>
  <si>
    <t xml:space="preserve">471-2024-CPS-AG(116886)	</t>
  </si>
  <si>
    <t>https://community.secop.gov.co/Public/Tendering/OpportunityDetail/Index?noticeUID=CO1.NTC.6917661&amp;isFromPublicArea=True&amp;isModal=False</t>
  </si>
  <si>
    <t xml:space="preserve">472-2024CPS-AG(118604)	</t>
  </si>
  <si>
    <t>https://community.secop.gov.co/Public/Tendering/OpportunityDetail/Index?noticeUID=CO1.NTC.6938349&amp;isFromPublicArea=True&amp;isModal=False</t>
  </si>
  <si>
    <t xml:space="preserve">473-2024CPS-AG(118746)	</t>
  </si>
  <si>
    <t>https://community.secop.gov.co/Public/Tendering/OpportunityDetail/Index?noticeUID=CO1.NTC.6938660&amp;isFromPublicArea=True&amp;isModal=False</t>
  </si>
  <si>
    <t xml:space="preserve">474-2024-CPS-P(119113)	</t>
  </si>
  <si>
    <t>https://community.secop.gov.co/Public/Tendering/OpportunityDetail/Index?noticeUID=CO1.NTC.6935984&amp;isFromPublicArea=True&amp;isModal=False</t>
  </si>
  <si>
    <t xml:space="preserve">PRESTAR SERVICIOS PROFESIONALES COMO ABOGADO PARA FORTALECER EL ÁREA DE GESTIÓN DE DESARROLLO LOCAL DE ANTONIO NARIÑO EN LOS DIFERENTES TRÁMITESJURÍDICOS Y CONTRACTUALES NECESARIOS PARA LA EJECUCIÓN DEL PLAN DE DESARROLLO LOCAL RELACIONADOS CON PROCESOS DE INFRAESTRUCTURA.	</t>
  </si>
  <si>
    <t xml:space="preserve">	JERSSON DANIEL ALFONSO CARDOZO</t>
  </si>
  <si>
    <t>45.000.000_x000D_</t>
  </si>
  <si>
    <t xml:space="preserve">475-2024-CPS-AG(117703)	</t>
  </si>
  <si>
    <t>https://community.secop.gov.co/Public/Tendering/OpportunityDetail/Index?noticeUID=CO1.NTC.6927102&amp;isFromPublicArea=True&amp;isModal=False</t>
  </si>
  <si>
    <t xml:space="preserve">PRESTAR SERVICIOS DE APOYO A LA GESTION AL FONDO DE DESARROLLO LOCAL DE ANTONIO NARIÑO PARA LAS ACTIVIDADES DE MANTENIMIENTO Y CUIDADO DE COBERTURAS VEGETALES EN LA LOCALIDAD, CON EL FIN DE FOMENTAR LA PARTICIPACIÓN COMUNITARIA EN EL MARCO DEL PROYECTO "COBERTURAS VERDES" Y CONFORME AL PLAN DE DESARROLLO LOCAL	</t>
  </si>
  <si>
    <t xml:space="preserve">476-2024-CPS-AG(116886)	</t>
  </si>
  <si>
    <t>https://community.secop.gov.co/Public/Tendering/OpportunityDetail/Index?noticeUID=CO1.NTC.6927101&amp;isFromPublicArea=True&amp;isModal=False</t>
  </si>
  <si>
    <t xml:space="preserve">477-2024 (116886)	</t>
  </si>
  <si>
    <t>https://community.secop.gov.co/Public/Tendering/OpportunityDetail/Index?noticeUID=CO1.NTC.6931282&amp;isFromPublicArea=True&amp;isModal=False</t>
  </si>
  <si>
    <t xml:space="preserve">PRESTAR SERVICIOS DE APOYO A LA GESTION DE LA ENTIDAD EN LAS ACTIVIDADES OPERATIVAS Y LOGISTICAS PARA LA IMPLEMENTACION DE LOS MANUALES DE MANTENIMIENTO DE LOS PARQUES DE PROXIMIDAD Y O DE BOLSILLO DE LA LOCALIDAD DE ANTONIO NARIÑO	</t>
  </si>
  <si>
    <t xml:space="preserve">478-2024CPS-AG (116886)	</t>
  </si>
  <si>
    <t>https://community.secop.gov.co/Public/Tendering/OpportunityDetail/Index?noticeUID=CO1.NTC.6936129&amp;isFromPublicArea=True&amp;isModal=False</t>
  </si>
  <si>
    <t xml:space="preserve">479-2024CPS-AG (116886)	</t>
  </si>
  <si>
    <t>https://community.secop.gov.co/Public/Tendering/OpportunityDetail/Index?noticeUID=CO1.NTC.6935974&amp;isFromPublicArea=True&amp;isModal=False</t>
  </si>
  <si>
    <t>MARIA DANIELA BROCHERO MENDIGAÑO</t>
  </si>
  <si>
    <t xml:space="preserve">480-2024-CPS-P(116886)	</t>
  </si>
  <si>
    <t>https://community.secop.gov.co/Public/Tendering/OpportunityDetail/Index?noticeUID=CO1.NTC.6935900&amp;isFromPublicArea=True&amp;isModal=False</t>
  </si>
  <si>
    <t>05/072025</t>
  </si>
  <si>
    <t xml:space="preserve">481-2024CPS-AG(116886)	</t>
  </si>
  <si>
    <t>https://community.secop.gov.co/Public/Tendering/OpportunityDetail/Index?noticeUID=CO1.NTC.6935787&amp;isFromPublicArea=True&amp;isModal=False</t>
  </si>
  <si>
    <t xml:space="preserve">482-2024-CPS-AG(116886)	</t>
  </si>
  <si>
    <t>https://community.secop.gov.co/Public/Tendering/OpportunityDetail/Index?noticeUID=CO1.NTC.6939252&amp;isFromPublicArea=True&amp;isModal=False</t>
  </si>
  <si>
    <t xml:space="preserve">	JOHAN SEBASTIAN BARRERA RAMIREZ</t>
  </si>
  <si>
    <t xml:space="preserve">483-2024-CPS-AG(116886)	</t>
  </si>
  <si>
    <t>https://community.secop.gov.co/Public/Tendering/OpportunityDetail/Index?noticeUID=CO1.NTC.6939235&amp;isFromPublicArea=True&amp;isModal=False</t>
  </si>
  <si>
    <t>Milady Ortiz Gonzalez</t>
  </si>
  <si>
    <t xml:space="preserve">484- 2024-CPS-P (117771)	</t>
  </si>
  <si>
    <t>https://community.secop.gov.co/Public/Tendering/OpportunityDetail/Index?noticeUID=CO1.NTC.6938524&amp;isFromPublicArea=True&amp;isModal=False</t>
  </si>
  <si>
    <t xml:space="preserve">APOYAR TÉCNICAMENTE A LOS RESPONSABLES E INTEGRANTES DE LOS PROCESOS EN LOS PROCESOS EN LA IMPLEMENTACIÓN DE HERRAMIENTAS DE GESTIÓN, SIGUIENDO LOS LINEAMIENTOS METODOLÓGICOS ESTABLECIDOS POR LA OFICINA ASESORA DE PLANEACIÓN DELA SECRETARÍA DISTRITAL DE GOBIERNO.	</t>
  </si>
  <si>
    <t>ELIUTH GAMBOA MELO</t>
  </si>
  <si>
    <t xml:space="preserve">485-2024 CPS-AG (116886)	</t>
  </si>
  <si>
    <t>https://community.secop.gov.co/Public/Tendering/OpportunityDetail/Index?noticeUID=CO1.NTC.6938330&amp;isFromPublicArea=True&amp;isModal=False</t>
  </si>
  <si>
    <t>HEIDY JOHANNA GUEVARA NUÑEZ</t>
  </si>
  <si>
    <t xml:space="preserve">486-2024CPS-P(116886)	</t>
  </si>
  <si>
    <t>https://community.secop.gov.co/Public/Tendering/OpportunityDetail/Index?noticeUID=CO1.NTC.6938420&amp;isFromPublicArea=True&amp;isModal=False</t>
  </si>
  <si>
    <t>DELSA REYES LINDADO</t>
  </si>
  <si>
    <t xml:space="preserve">487-2024CPS-AG (116886)	</t>
  </si>
  <si>
    <t>https://community.secop.gov.co/Public/Tendering/OpportunityDetail/Index?noticeUID=CO1.NTC.6938525&amp;isFromPublicArea=True&amp;isModal=False</t>
  </si>
  <si>
    <t>BRAYAN STIVEN SUAREZ BORJA</t>
  </si>
  <si>
    <t xml:space="preserve">488-2024 (116886)	</t>
  </si>
  <si>
    <t>https://community.secop.gov.co/Public/Tendering/OpportunityDetail/Index?noticeUID=CO1.NTC.6938409&amp;isFromPublicArea=True&amp;isModal=False</t>
  </si>
  <si>
    <t xml:space="preserve">Prestar servicios de apoyo a la gestión de la entidad en las actividades operativas y logisticas para la implementacion de los manuales de mantenimiento de los parques de proximidad y/o de bolsillo de la localidad de Antonio Nariño.	</t>
  </si>
  <si>
    <t>JEFFERSON CAMILO PEÑA URREGO</t>
  </si>
  <si>
    <t xml:space="preserve">489-2024 (118752)	</t>
  </si>
  <si>
    <t>https://community.secop.gov.co/Public/Tendering/OpportunityDetail/Index?noticeUID=CO1.NTC.6938849&amp;isFromPublicArea=True&amp;isModal=False</t>
  </si>
  <si>
    <t xml:space="preserve">Prestar servicios profesionales para orientar juridicamente a la alcaldía local de Antonio Nariño en la formulacion implementacion y seguimiento de estrategias en temas policivos y juridicos optimizando la gestion administrativa garantizando la inspeccion vigilancia control y la depuracion eficaz de expedientes y actuaciones administrativas conforme a la normatividad vigente.	</t>
  </si>
  <si>
    <t xml:space="preserve">490-2024-CPS-P(118743)	</t>
  </si>
  <si>
    <t>https://community.secop.gov.co/Public/Tendering/OpportunityDetail/Index?noticeUID=CO1.NTC.6945738&amp;isFromPublicArea=True&amp;isModal=False</t>
  </si>
  <si>
    <t xml:space="preserve">PRESTAR SERVICIOS PROFESIONALES PARA EL SEGUIMIENTO, SUPERVISIÓN Y LIQUIDACIÓN DE LOS CONTRATOS ASOCIADOS A COMPONENTE PARQUES DE PROXIMIDAD EN LA LOCALIDAD DE ANTONIO NARIÑO, CONFORME A LOS LINEAMIENTOS TÉCNICOS Y NORMATIVOS VIGENTES.	</t>
  </si>
  <si>
    <t>RAUL IVAN ARIAS RODRIGUEZ</t>
  </si>
  <si>
    <t xml:space="preserve">491-2024CPS-P(119369)	</t>
  </si>
  <si>
    <t>https://community.secop.gov.co/Public/Tendering/OpportunityDetail/Index?noticeUID=CO1.NTC.6946005&amp;isFromPublicArea=True&amp;isModal=False</t>
  </si>
  <si>
    <t xml:space="preserve">PRESTAR SERVICIOS TÉCNICOS DE APOYO AL ÁREA DE GESTIÓN DE DESARROLLO LOCAL DE ANTONIO NARIÑO PARA LA ADMINISTRACIÓN EFICIENTE DEL CENTRO DE DOCUMENTACIÓN E INFORMACIÓN (CDI), ASEGURANDO EL MANEJO ADECUADO DE LAS COMUNICACIONES INTERNAS, EXTERNAS Y DE ENTRADA, ASÍ COMO LA ATENCIÓN EFECTIVA A LOS CIUDADANOS A TRAVÉS DE LOS DIFERENTES CANALES ESTABLECIDOS POR LA ENTIDAD	</t>
  </si>
  <si>
    <t xml:space="preserve">492-2024CPS-P(116886)	</t>
  </si>
  <si>
    <t>https://community.secop.gov.co/Public/Tendering/OpportunityDetail/Index?noticeUID=CO1.NTC.6939601&amp;isFromPublicArea=True&amp;isModal=False</t>
  </si>
  <si>
    <t xml:space="preserve">PRESTARSERVICIOSDEAPOYOALAGESTIÓNDELAENTIDADENLASACTIVIDADESOPERATIVASYLOGÍSTICASPARALAIMPLEMENTACIÓN DE LOS MANUALES DE MANTENIMIENTO DE LOS PARQUES DE PROXIMIDAD Y/O DE BOLSILLO DE LA LOCALIDAD DE ANTONIO NARIÑO	</t>
  </si>
  <si>
    <t xml:space="preserve">NEIDER FARID CASTILLO BORJA </t>
  </si>
  <si>
    <t xml:space="preserve">493-2024-AG(117759)	</t>
  </si>
  <si>
    <t>https://community.secop.gov.co/Public/Tendering/OpportunityDetail/Index?noticeUID=CO1.NTC.6946615&amp;isFromPublicArea=True&amp;isModal=False</t>
  </si>
  <si>
    <t xml:space="preserve">Prestar servicios para el mantenimiento y conservacion de arboles urbanos en la localidad de Antonio Nariño realizando actividades de riego plateo poda fertilización control de plagas y apoyo en las practicas de manejo silvicultural en el marco del proyecto acciones ambientales para reverdecer la localidad y conforme a la normativa ambiental vigente.	</t>
  </si>
  <si>
    <t xml:space="preserve">494-2024-CPS-AG(118746)	</t>
  </si>
  <si>
    <t>https://community.secop.gov.co/Public/Tendering/OpportunityDetail/Index?noticeUID=CO1.NTC.6950162&amp;isFromPublicArea=True&amp;isModal=False</t>
  </si>
  <si>
    <t xml:space="preserve">PRESTAR SERVICIOS DE APOYO A LA GESTION DE LA ENTIDAD EN LAS ACTIVIDADES QUE PROMUEVAN LA RECUPERACIÓN DEL ESPACIO PÚBLICO Y MEJORAMIENTO DE LA CALIDAD DE VIDA DE LA CIUDADANÍA A TRAVÉS DE LA GESTIÓN OPERATIVA Y LOGISTICAS.	</t>
  </si>
  <si>
    <t>Manuel Edberto Martinez Mosquera</t>
  </si>
  <si>
    <t xml:space="preserve">495-2024CPS-P(118746)	</t>
  </si>
  <si>
    <t>https://community.secop.gov.co/Public/Tendering/OpportunityDetail/Index?noticeUID=CO1.NTC.6953773&amp;isFromPublicArea=True&amp;isModal=False</t>
  </si>
  <si>
    <t xml:space="preserve">PRESTAR SERVICIOS DE APOYO A LA GESTIÓN DE LA ENTIDAD EN LAS ACTIVIDADES QUE PROMUEVAN LA RECUPERACIÓN DEL ESPACIO PÚBLICO Y MEJORAMIENTO DE LA CALIDAD DE VIDA DE LA CIUDADANÍA A TRAVÉS DE LA GESTIÓN OPERATIVA Y LOGÍSTICAS.	</t>
  </si>
  <si>
    <t xml:space="preserve">497-2024 AG (117703)	</t>
  </si>
  <si>
    <t>https://community.secop.gov.co/Public/Tendering/OpportunityDetail/Index?noticeUID=CO1.NTC.6953767&amp;isFromPublicArea=True&amp;isModal=False</t>
  </si>
  <si>
    <t xml:space="preserve">500-2024CPS-P (119108)	</t>
  </si>
  <si>
    <t>https://community.secop.gov.co/Public/Tendering/OpportunityDetail/Index?noticeUID=CO1.NTC.6971615&amp;isFromPublicArea=True&amp;isModal=False</t>
  </si>
  <si>
    <t xml:space="preserve">PRESTAR SERVICIOS PROFESIONALES PARA LA ADMINISTRACIÓN Y FORTALECIMIENTO DE LAS ACTIVIDADES CULTURALES Y ARTÍSTICAS EN LA LOCALIDAD DE ANTONIO NARIÑO, INCLUYENDO LA GESTIÓN Y OPERACIÓN DEL TEATRO VILLA MAYOR, CON EL FIN DE PROMOVER LA PARTICIPACIÓN CIUDADANA, EL ACCESO AL ARTE Y LA CULTURA, Y LA CREACIÓN DE ESPACIOS DE ENCUENTRO E INTERCAMBIO	</t>
  </si>
  <si>
    <t xml:space="preserve">501-2024 CPS-P (119115)	</t>
  </si>
  <si>
    <t xml:space="preserve">https://community.secop.gov.co/Public/Tendering/OpportunityDetail/Index?noticeUID=CO1.NTC.6971614&amp;isFromPublicArea=True&amp;isModal=False
</t>
  </si>
  <si>
    <t>PRESTAR SERVICIOS PROFESIONALES DE APOYO TÉCNICO AL ÁREA DE GESTIÓN DE DESARROLLO LOCAL DE ANTONIO NARIÑO PARA LA FORMULACIÓN, SOCIALIZACIÓN, SEGUIMIENTO, SUPERVISIÓN Y LIQUIDACIÓN DE PROYECTOS DE INVERSIÓN EN MALLA VIAL, ESPACIO PÚBLICO Y DEMÁS INTERVENCIONES DE INFRAESTRUCTURA ASIGNADAS (SIPSE119115)</t>
  </si>
  <si>
    <t>Andrés Felipe Hernández García</t>
  </si>
  <si>
    <t xml:space="preserve">502- 2024-CPS-P (119115)	</t>
  </si>
  <si>
    <t xml:space="preserve">https://community.secop.gov.co/Public/Tendering/OpportunityDetail/Index?noticeUID=CO1.NTC.6983656&amp;isFromPublicArea=True&amp;isModal=False
</t>
  </si>
  <si>
    <t xml:space="preserve">PRESTAR SERVICIOS PROFESIONALES DE APOYO TÉCNICO AL ÁREA DE GESTIÓN DE DDESARROLLO LOCAL DE ANTONIO NARIÑO PARA LA FORMULACIÓN, SOCIALIZACIÓN, SEGUIMIENTO, SUPERVISIÓN Y LIQUIDACIÓN DE PROYECTOS DE INVERSIÓN EN MALLA VIAL, ESPACIO PÚBLICO Y DEMÁS INTERVENCIONES DE INFRAESTRUCTURA ASIGNADAS	</t>
  </si>
  <si>
    <t>Edgar Orlando Ramirez Escobar</t>
  </si>
  <si>
    <t xml:space="preserve">503-2024 CPS-AG (118746)	</t>
  </si>
  <si>
    <t>https://community.secop.gov.co/Public/Tendering/OpportunityDetail/Index?noticeUID=CO1.NTC.6953956&amp;isFromPublicArea=True&amp;isModal=False</t>
  </si>
  <si>
    <t xml:space="preserve">504-2024-CPS-P (117840)	</t>
  </si>
  <si>
    <t>https://community.secop.gov.co/Public/Tendering/OpportunityDetail/Index?noticeUID=CO1.NTC.6992745&amp;isFromPublicArea=True&amp;isModal=False</t>
  </si>
  <si>
    <t xml:space="preserve">PROFESIONALES PARA FORTALECER LA PLANEACIÓN ESTRATÉGICA Y OPERATIVA DE LOS PROYECTOS DE INVERSIÓN DE LA LOCALIDAD DE ANTONIO NARIÑO, BRINDANDO APOYO EN LA CONCERTACIÓN DE INICIATIVAS COMUNITARIAS, ASEGURANDO UNA FORMULACIÓN ADECUADA, EJECUCIÓN EFECTIVA, SUPERVISIÓN RIGUROSA, SEGUIMIENTO CONTINUO, Y CIERRE O LIQUIDACIÓN EFICIENTE DE LOS PROCESOS CONTRACTUALES, ALINEADOS CON LAS PRIORIDADES Y NECESIDADES DE LA COMUNIDAD LOCAL.	</t>
  </si>
  <si>
    <t>EDISSON JAVIER GONZALEZ MALAVER</t>
  </si>
  <si>
    <t xml:space="preserve">505-2024 CPS-P (119092)	</t>
  </si>
  <si>
    <t>https://community.secop.gov.co/Public/Tendering/OpportunityDetail/Index?noticeUID=CO1.NTC.6967581&amp;isFromPublicArea=True&amp;isModal=False</t>
  </si>
  <si>
    <t xml:space="preserve">PRESTAR SERVICIOS PROFESIONALES AL FONDO DE DESARROLLO LOCAL DE ANTONIO NARIÑO PARA APOYAR EN LA GESTIÓN, SEGUIMIENTO, LIQUIDACIÓN, DEPURACIÓN Y CONSOLIDACIÓN DE LAS OBLIGACIONES POR PAGAR VIGENTES, ASÍ COMO EN LOS TRÁMITES Y GESTIONES POSCONTRACTUALES REQUERIDOS PARA CUMPLIR CON LAS METAS ESTABLECIDAS Y GARANTIZAR LA ADECUADA EJECUCIÓN DEL PRESUPUESTO COMPROMETIDO.	</t>
  </si>
  <si>
    <t xml:space="preserve">506-2024-CPS-AG(117762)	</t>
  </si>
  <si>
    <t xml:space="preserve">https://community.secop.gov.co/Public/Tendering/OpportunityDetail/Index?noticeUID=CO1.NTC.6978117&amp;isFromPublicArea=True&amp;isModal=False
</t>
  </si>
  <si>
    <t xml:space="preserve">PRESTAR SERVICIOS TÉCNICOS PARA EL MANTENIMIENTO Y MANEJO INTEGRAL DE ÁRBOLES URBANOS EN LA LOCALIDAD DE ANTONIO NARIÑO, INCLUYENDO ACTIVIDADES DE PLATEO, FERTILIZACIÓN, RIEGO, PODA, CONTROL DE PLAGAS, Y PLANTACIÓN DE NUEVOS ÁRBOLES, CONFORME AL PROYECTO "ACCIONES AMBIENTALES PARA REVERDECER LA LOCALIDAD" Y EN CUMPLIMIENTO DE LA NORMATIVA AMBIENTAL VIGENTE	</t>
  </si>
  <si>
    <t>Juan camilo rodriguez arias</t>
  </si>
  <si>
    <t xml:space="preserve">507-2024-CPS-P(119113)	</t>
  </si>
  <si>
    <t>https://community.secop.gov.co/Public/Tendering/OpportunityDetail/Index?noticeUID=CO1.NTC.6988256&amp;isFromPublicArea=True&amp;isModal=False</t>
  </si>
  <si>
    <t xml:space="preserve">PRESTAR SERVICIOS PROFESIONALES COMO ABOGADO PARA FORTALECER EL ÁREA DE GESTIÓN DE DESARROLLO LOCAL DE ANTONIO NARIÑO EN LOS DIFERENTES TRÁMITESJURÍDICOS Y CONTRACTUALES NECESARIOS PARA LA EJECUCIÓN DEL PLAN DE DESARROLLO LOCAL RELACIONADOS CON PROCESOS DE INFRAESTRUCTURA	</t>
  </si>
  <si>
    <t>Carlos Cantor Rojas</t>
  </si>
  <si>
    <t xml:space="preserve">508-2024-CPD-P(119113)	</t>
  </si>
  <si>
    <t>https://community.secop.gov.co/Public/Tendering/OpportunityDetail/Index?noticeUID=CO1.NTC.6982579&amp;isFromPublicArea=True&amp;isModal=False</t>
  </si>
  <si>
    <t>HERMINDA GUZMAN ORTIZ</t>
  </si>
  <si>
    <t xml:space="preserve">509-2024-CPS-P(119892)	</t>
  </si>
  <si>
    <t>https://community.secop.gov.co/Public/Tendering/OpportunityDetail/Index?noticeUID=CO1.NTC.6987271&amp;isFromPublicArea=True&amp;isModal=False</t>
  </si>
  <si>
    <t xml:space="preserve">PRESTAR SERVICIOS PROFESIONALES PARA APOYAR JURÍDICAMENTE A LA ALCALDÍA LOCAL DE ANTONIO NARIÑO EN LA FORMULACIÓN, IMPLEMENTACIÓN Y SEGUIMIENTO DE ESTRATEGIAS EN TEMAS POLICIVOS Y ADMINISTRATIVOS, OPTIMIZANDO LA GESTIÓN DE INSPECCIÓN, VIGILANCIA Y CONTROL. ESTO INCLUYE LA DEPURACIÓN DE EXPEDIENTES Y ACTUACIONES ADMINISTRATIVAS, CONFORME A LA NORMATIVIDAD VIGENTE.	</t>
  </si>
  <si>
    <t>MARIA ESPERANZA ZAMBRANO GUAVITA</t>
  </si>
  <si>
    <t xml:space="preserve">510-2024CPS-P(119103)	</t>
  </si>
  <si>
    <t>https://community.secop.gov.co/Public/Tendering/OpportunityDetail/Index?noticeUID=CO1.NTC.6991025&amp;isFromPublicArea=True&amp;isModal=False</t>
  </si>
  <si>
    <t xml:space="preserve">PRESTAR SERVICIOS PROFESIONALES AL FONDO DE DESARROLLO LOCAL DE ANTONIO NARIÑO PARA APOYAR LA PROMOCIÓN, COORDINACIÓN Y FORTALECIMIENTO DE LOS PROCESOS DE PARTICIPACIÓN COMUNITARIA, GARANTIZAR LA IMPLEMENTACIÓN DE PRESUPUESTOS PARTICIPATIVOS, Y ARTICULAR LAS ACCIONES INTERINSTITUCIONALES NECESARIAS PARA EL DESARROLLO Y PROTECCIÓN DEL DERECHO A LA PARTICIPACIÓN DEMOCRÁTICA DE LOS HABITANTES DE LA LOCALIDAD.	</t>
  </si>
  <si>
    <t xml:space="preserve">511-2024 CPS-P (119234)	</t>
  </si>
  <si>
    <t xml:space="preserve">https://community.secop.gov.co/Public/Tendering/OpportunityDetail/Index?noticeUID=CO1.NTC.6991103&amp;isFromPublicArea=True&amp;isModal=False
</t>
  </si>
  <si>
    <t xml:space="preserve">PRESTAR SERVICIOS PROFESIONALES A LA ALCALDÍA LOCAL DE ANTONIO NARIÑO PARA ACOMPAÑAR Y GESTIONAR EL TRÁMITE DE RESPUESTAS A PETICIONES CIUDADANAS, REQUERIMIENTOS DE ENTES DE CONTROL Y ACTOS ADMINISTRATIVOS, ASÍ COMO REALIZAR EL SEGUIMIENTO Y CONTROL INTEGRAL DE LOS ASUNTOS JURÍDICOS Y JUDICIALES, GARANTIZANDO LA DEFENSA ADECUADA DE LOS INTERESES DE LA ENTIDAD Y EL CUMPLIMIENTO DE LAS OBLIGACIONES LEGALES.	</t>
  </si>
  <si>
    <t>JULIO CESAR RESTREPO</t>
  </si>
  <si>
    <t xml:space="preserve">512-2024-CPS-P(119892)	</t>
  </si>
  <si>
    <t xml:space="preserve">https://community.secop.gov.co/Public/Tendering/OpportunityDetail/Index?noticeUID=CO1.NTC.7011709&amp;isFromPublicArea=True&amp;isModal=False
</t>
  </si>
  <si>
    <t xml:space="preserve">PRESTAR SERVICIOS PROFESIONALES PARA APOYAR JURÍDICAMENTE A LA ALCALDÍA LOCAL DE ANTONIO NARIÑO EN LA FORMULACIÓN, IMPLEMENTACIÓN Y SEGUIMIENTO DE ESTRATEGIAS EN TEMAS POLICIVOS Y ADMINISTRATIVOS, OPTIMIZANDO LA GESTIÓN DE INSPECCIÓN, VIGILANCIA Y CONTROL. ESTO INCLUYE LA DEPURACIÓN DE EXPEDIENTES Y ACTUACIONES ADMINISTRATIVAS, CONFORME A LA NORMATIVIDAD VIGENTE	</t>
  </si>
  <si>
    <t xml:space="preserve">513-2024-CPS-P (119123)	</t>
  </si>
  <si>
    <t xml:space="preserve">https://community.secop.gov.co/Public/Tendering/OpportunityDetail/Index?noticeUID=CO1.NTC.6992673&amp;isFromPublicArea=True&amp;isModal=False
</t>
  </si>
  <si>
    <t xml:space="preserve"> DIANA CAROLINA POSADA RODRIGUEZ	</t>
  </si>
  <si>
    <t xml:space="preserve">514-2024CPS-P(120179)	</t>
  </si>
  <si>
    <t>https://community.secop.gov.co/Public/Tendering/OpportunityDetail/Index?noticeUID=CO1.NTC.7011727&amp;isFromPublicArea=True&amp;isModal=False</t>
  </si>
  <si>
    <t xml:space="preserve">PRESTAR SERVICIOS PROFESIONALES DE APOYO EN LOS PROCESOS PRESUPUESTALES Y FINANCIEROS EN EL FONDO DE DESARROLLO LOCAL DE ANTONIO NARIÑO EN EL MARCO DE LAS NORMAS DE DERECHO CONTABLE, DE SEGURIDAD SOCIAL Y LOS PROCEDIMIENTOS VIGENTES	</t>
  </si>
  <si>
    <t xml:space="preserve">515-2024-CPS-P(119671)	</t>
  </si>
  <si>
    <t>https://community.secop.gov.co/Public/Tendering/OpportunityDetail/Index?noticeUID=CO1.NTC.7017034&amp;isFromPublicArea=True&amp;isModal=False</t>
  </si>
  <si>
    <t xml:space="preserve">PRESTAR SERVICIOS PROFESIONALES PARA FORTALECER LA PLANEACIÓN ESTRATÉGICA Y OPERATIVA DE LOS PROYECTOS DE INVERSIÓN DE LA ALCALDÍA LOCAL DE ANTONIO NARIÑO, GARANTIZANDO LA CONCERTACIÓN CON LA COMUNIDAD, UNA FORMULACION EFICIENTE, EJECUCIÓN EFECTIVA, SUPERVISIÓN RIGUROSA Y LIQUIDACIÓN ADEECUADA DE LOS PROCESOS CONTRACTUALES, EN CUMPLIMIENTO CON LAS NORMATIVAS Y PRIORIDADES LOCALES	</t>
  </si>
  <si>
    <t xml:space="preserve">jose humberto hernandez rios	</t>
  </si>
  <si>
    <t xml:space="preserve">516-2024 (119664)	</t>
  </si>
  <si>
    <t>https://community.secop.gov.co/Public/Tendering/OpportunityDetail/Index?noticeUID=CO1.NTC.7018606&amp;isFromPublicArea=True&amp;isModal=False</t>
  </si>
  <si>
    <t xml:space="preserve">Prestar servicios profesionales al Fondo de Desarrollo Local de Antonio Nariño para fortalecer los procesos de participacion ciudadana y articular acciones interinstitucionales que promuevan y garanticen el derecho a la participacion democratica de los habitantes de la localidad en alineacion con los lineamientos del plan de desarrollo local.	</t>
  </si>
  <si>
    <t xml:space="preserve">517-2024 (119671)	</t>
  </si>
  <si>
    <t xml:space="preserve">https://community.secop.gov.co/Public/Tendering/OpportunityDetail/Index?noticeUID=CO1.NTC.7026127&amp;isFromPublicArea=True&amp;isModal=False
</t>
  </si>
  <si>
    <t xml:space="preserve">Prestar servicios profesionales para fortalecer la planeacion estrategica y operativa de los proyectos de inversion de la alcaldia local de Antonio Nariño garantizando la concertacion con la comunidad una formulacion eficiente ejecucion efectiva supervision rigurosa y liquidacion adecuada de los procesos contractuales en normativas y prioridades locales.	</t>
  </si>
  <si>
    <t xml:space="preserve">518-2024 (119892)	</t>
  </si>
  <si>
    <t>https://community.secop.gov.co/Public/Tendering/OpportunityDetail/Index?noticeUID=CO1.NTC.7026236&amp;isFromPublicArea=True&amp;isModal=False</t>
  </si>
  <si>
    <t xml:space="preserve">Prestar servicios profesionales para apoyar juridicamente a la alcaldia local de Antonio Nariño en la formulacion implementacion y seguimiento de estrategias en temas policivos y administrativos optimizando la gestion de inspeccion vigilancia y control esto incluye la depuracion de expedientes y actuaciones administrativas conforme a la normatividad vigente.	</t>
  </si>
  <si>
    <t xml:space="preserve">519-2024-CPS-P(119666)	</t>
  </si>
  <si>
    <t>https://community.secop.gov.co/Public/Tendering/OpportunityDetail/Index?noticeUID=CO1.NTC.7025877&amp;isFromPublicArea=True&amp;isModal=False</t>
  </si>
  <si>
    <t xml:space="preserve">PRESTAR SERVICIOS PROFESIONALES AL FONDO DE DESARROLLO LOCAL DE ANTONIO NARIÑO PARA APOYAR EN LA GESTIÓN, SEGUIMIENTO, LIQUIDACIÓN, DEPURACIÓN Y CONSOLIDACIÓN DE LAS OBLIGACIONES POR PAGAR VIGENTES, ASÍ COMO APOYAR EN LA TRAMITACIÓN, GESTIÓN, REVISIÓN Y APROBACIÓN DE CUENTAS DE COBRO, CON EL FIN DE CUMPLIR LAS METAS ESTABLECIDAS Y GARANTIZAR LA EJECUCIÓN EFICIENTE DEL PRESUPUESTO COMPROMETIDO.	</t>
  </si>
  <si>
    <t>OSCAR JOSE SUAREZ PEÑA</t>
  </si>
  <si>
    <t xml:space="preserve">520-2024 (120636)	</t>
  </si>
  <si>
    <t>https://community.secop.gov.co/Public/Tendering/OpportunityDetail/Index?noticeUID=CO1.NTC.7026219&amp;isFromPublicArea=True&amp;isModal=False</t>
  </si>
  <si>
    <t xml:space="preserve">Prestar los servicios tecnicos para la operacion seguimiento y cumplimiento de los procesos y procedimientos del Servicio Apoyos Economicos Tipo C requeridos para el oportuno y adecuado registro cruce y reporte de los datos en el Sistema Misional SIRBE que contribuyan a la garantia de los derechos de la poblacion mayor en el marco de la Politica Publica Social para el Envejecimiento y la Vejez en el Distrito Capital a cargo de la Alcaldia Local.	</t>
  </si>
  <si>
    <t>LUIS FELIPE CANTILLO LOPEZ</t>
  </si>
  <si>
    <t xml:space="preserve">521-2024 (119300)	</t>
  </si>
  <si>
    <t xml:space="preserve">https://community.secop.gov.co/Public/Tendering/OpportunityDetail/Index?noticeUID=CO1.NTC.7026831&amp;isFromPublicArea=True&amp;isModal=False
</t>
  </si>
  <si>
    <t xml:space="preserve">PRESTAR SERVICIOS PROFESIONALES COMO ABOGADO PARA CONTRIBUIR EN LAS ACTIVIDADES DE LA GESTIÓN JURÍDICA DE LA ENTIDAD A TRAVÉS DEL ANÁLISIS LEGAL Y APOYO EN LAS ACTIVIDADES QUE FOMENTEN LA EDUCACIÓN SUPERIOR EN LA LOCALIDAD DE ANTONIO NARIÑO.	</t>
  </si>
  <si>
    <t xml:space="preserve">523-2024-CPS-AG(120721)	</t>
  </si>
  <si>
    <t>https://community.secop.gov.co/Public/Tendering/OpportunityDetail/Index?noticeUID=CO1.NTC.7044636&amp;isFromPublicArea=True&amp;isModal=False</t>
  </si>
  <si>
    <t xml:space="preserve">PRESTACIÓN DE SERVICIOS DE APOYO EN LA CONDUCCIÓN DE LOS VEHÍCULOS DE PROPIEDAD O CUSTODIA DEL FONDO DE DESARROLLO LOCAL DE ANTONIO NARIÑO PARA EL TRANSPORTE DE FUNCIONARIOS Y CONTRATISTAS EN EL DESARROLLO DE ACTIVIDADES DE LA ALCALDÍA LOCAL DE ANTONIO NARIÑO.	</t>
  </si>
  <si>
    <t>7/20/2025</t>
  </si>
  <si>
    <t>3.200.000_x000D_</t>
  </si>
  <si>
    <t xml:space="preserve">524-2024 CPS-P (119666)	</t>
  </si>
  <si>
    <t>https://community.secop.gov.co/Public/Tendering/OpportunityDetail/Index?noticeUID=CO1.NTC.7043524&amp;isFromPublicArea=True&amp;isModal=False</t>
  </si>
  <si>
    <t>30/06//2025</t>
  </si>
  <si>
    <t xml:space="preserve">525-2024-CPS-P (118303) -	</t>
  </si>
  <si>
    <t xml:space="preserve">https://community.secop.gov.co/Public/Tendering/OpportunityDetail/Index?noticeUID=CO1.NTC.7069018&amp;isFromPublicArea=True&amp;isModal=False
</t>
  </si>
  <si>
    <t xml:space="preserve">PRESTAR SERVICIOS PROFESIONALES AL FONDO DE DESARROLLO LOCAL DE ANTONIO NARIÑO PARA FOMENTAR Y PROMOVER LA ACTIVIDAD DEPORTIVA, LA SALUD Y EL BIENESTAR INTEGRAL EN LA PRIMERA INFANCIA, MEDIANTE LA IMPLEMENTACIÓN DE ACTIVIDADES FÍSICAS, LÚDICAS, DE DISEÑO Y, RECREATIVAS QUE CONTRIBUYEN AL DESARROLLO INTEGRAL DE LAS NIÑAS Y NIÑOS. DE LALOCALIDAD.	</t>
  </si>
  <si>
    <t>WILMAN ARTURO MONROY HERNÁNDEZ</t>
  </si>
  <si>
    <t xml:space="preserve">526-2024-CPS-AG(120515)	</t>
  </si>
  <si>
    <t xml:space="preserve">https://community.secop.gov.co/Public/Tendering/OpportunityDetail/Index?noticeUID=CO1.NTC.7074254&amp;isFromPublicArea=True&amp;isModal=False
</t>
  </si>
  <si>
    <t xml:space="preserve">PRESTACIÓN DE SERVICIOS DE APOYO A LAS ACTIVIDADES ADMINISTRATIVAS RELACCIONADAS CON LA NOTIFICACIÓN DE LA CORRESPONDENCIA GENERADA POR LAS ÁRE AS DE GESTIÓN DEL DESARROLLO LOCAL Y DE GESTIÓN POLICIVA DE LA ALCALDÍA DE ANTONIO NARIÑO	</t>
  </si>
  <si>
    <t>$1.583.000</t>
  </si>
  <si>
    <t xml:space="preserve">527-2024CPS-P(120859)	</t>
  </si>
  <si>
    <t>https://community.secop.gov.co/Public/Tendering/OpportunityDetail/Index?noticeUID=CO1.NTC.7065550&amp;isFromPublicArea=True&amp;isModal=False</t>
  </si>
  <si>
    <t xml:space="preserve">PRESTAR SERVICIOS PROFESIONALES ESPECIALIZADOS EN EL ÁMBITO JURÍDICO Y NORMATIVO AL FONDO DE DESARROLLO LOCAL DE ANTONIO NARIÑO, PARA APOYAR LA ATENCIÓN INTEGRAL DE ASUNTOS LEGALES, REGLAMENTARIOS Y DE INSPECCIÓN, VIGILANCIA Y CONTROL, ASEGURANDO LA ADECUADA ORIENTACION Y SOPORTE JURIDICO EN LAS ACTUACIONES DE LA ADMINISTRACION LOCAL	</t>
  </si>
  <si>
    <t xml:space="preserve">528-2024CPS-AG(120636)	</t>
  </si>
  <si>
    <t xml:space="preserve">https://community.secop.gov.co/Public/Tendering/OpportunityDetail/Index?noticeUID=CO1.NTC.7069133&amp;isFromPublicArea=True&amp;isModal=False
</t>
  </si>
  <si>
    <t xml:space="preserve">Prestar los servicios técnicos para la operación, seguimiento y cumplimiento de los procesos y procedimientos del Servicio Apoyos Económicos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t>
  </si>
  <si>
    <t xml:space="preserve">529-2024-CPS-AG(120828)	</t>
  </si>
  <si>
    <t>https://community.secop.gov.co/Public/Tendering/OpportunityDetail/Index?noticeUID=CO1.NTC.7069149&amp;isFromPublicArea=True&amp;isModal=False</t>
  </si>
  <si>
    <t xml:space="preserve">530-2024-CPS-P(119664)	</t>
  </si>
  <si>
    <t>https://community.secop.gov.co/Public/Tendering/OpportunityDetail/Index?noticeUID=CO1.NTC.7074043&amp;isFromPublicArea=True&amp;isModal=False</t>
  </si>
  <si>
    <t xml:space="preserve">PRESTAR SERVICIOS PROFESIONALES AL FONDO DE DESARROLLO LOCAL DE ANTONIO PARA FORTALECER LOS PROCESOS DE PARTICIPACIÓN CIUDADANA Y ARTICULAR ACCIONES INTERINSTITUCIONALES QUE PROMUEVAN Y GARANTICEN EL DERECHO A LA PARTICIPACIÓN DEMOCRÁTICA DE LOS HABITANTES DE LA LOCALIDAD, EN ALINEACIÓN CON LOS LINEAMIENTOS DEL PLAN DE DESARROLLO LOCAL	</t>
  </si>
  <si>
    <t xml:space="preserve">	Juan Pablo Olmos Castro</t>
  </si>
  <si>
    <t xml:space="preserve">531-2024CPS-AG(120828)	</t>
  </si>
  <si>
    <t xml:space="preserve">https://community.secop.gov.co/Public/Tendering/OpportunityDetail/Index?noticeUID=CO1.NTC.7073617&amp;isFromPublicArea=True&amp;isModal=False
</t>
  </si>
  <si>
    <t xml:space="preserve">532-2024-CPS-AG(120828)	</t>
  </si>
  <si>
    <t>https://community.secop.gov.co/Public/Tendering/OpportunityDetail/Index?noticeUID=CO1.NTC.7073496&amp;isFromPublicArea=True&amp;isModal=False</t>
  </si>
  <si>
    <t xml:space="preserve">533-2024-CPS-AG(119545)	</t>
  </si>
  <si>
    <t xml:space="preserve">https://community.secop.gov.co/Public/Tendering/OpportunityDetail/Index?noticeUID=CO1.NTC.7089655&amp;isFromPublicArea=True&amp;isModal=False
</t>
  </si>
  <si>
    <t xml:space="preserve">PRESTAR SERVICIOS DE APOYO A LA GESTION PARA APOYAR LA IMPLEMENTACIÓN Y SEGUIMIENTO DE ESTRATEGIAS DE CUIDADO INTEGRAL EN LA ALCALDÍA LOCAL DE ANTONIO NARIÑO, ORIENTADAS A MEJORAR LA CALIDAD DE VIDA DE LAS PERSONAS CUIDADORAS Y LAS PERSONAS A SU CARGO, MEDIANTE LA CORRESPONSABILIDAD ENTRE LA ALCALDÍA, LAS COMUNIDADES Y LOS HOGARES	</t>
  </si>
  <si>
    <t xml:space="preserve">535-2024-CPS-T(120636)	</t>
  </si>
  <si>
    <t>https://community.secop.gov.co/Public/Tendering/OpportunityDetail/Index?noticeUID=CO1.NTC.7135787&amp;isFromPublicArea=True&amp;isModal=False</t>
  </si>
  <si>
    <t>Detcy Zaque Parra</t>
  </si>
  <si>
    <t xml:space="preserve">536-2024-CPS-AG(119957)	</t>
  </si>
  <si>
    <t>https://community.secop.gov.co/Public/Tendering/OpportunityDetail/Index?noticeUID=CO1.NTC.7123274&amp;isFromPublicArea=True&amp;isModal=False</t>
  </si>
  <si>
    <t xml:space="preserve">PRESTACION DE SERVICIOS DE APOYO A LA GESTIÓN PARA LA ATENCIÓN DE TRÁMITES ADMINISTRATIVOS Y GESTIÓN DE ACTIVIDADES QUE CONTRIBUYAN AL CUMPLIMIENTO DE REQUERIMIENTOS Y SOLICITUDES ASOCIADOS AL ÁREA DE GESTIÓN POLICIVA Y JURÍDICA DEL FONDO DE DESARROLLO LOCAL DE ANTONIO NARIÑO	</t>
  </si>
  <si>
    <t>LAURA XIMENA MORENO CUERVO</t>
  </si>
  <si>
    <t>$2.500.000</t>
  </si>
  <si>
    <t xml:space="preserve">537-2024-CPS-P(121595)	</t>
  </si>
  <si>
    <t>https://community.secop.gov.co/Public/Tendering/OpportunityDetail/Index?noticeUID=CO1.NTC.7120888&amp;isFromPublicArea=True&amp;isModal=False</t>
  </si>
  <si>
    <t xml:space="preserve">538-2024CPS-P(121595)	</t>
  </si>
  <si>
    <t xml:space="preserve">https://community.secop.gov.co/Public/Tendering/OpportunityDetail/Index?noticeUID=CO1.NTC.7120885&amp;isFromPublicArea=True&amp;isModal=False
</t>
  </si>
  <si>
    <t xml:space="preserve">PRESTAR LOS SERVICIOS PROFESIONALES PARA APOYAR LA REVISION Y VALIDACION DE LA INFORMACION CONTABLE Y FINANCIERA EN EL ÁREA DE GESTIÒN DEL DESARROLLO, ADMINISTRATIVA Y FINANZAS DE LA ALCALDÍA LOCAL DE ANTONIO NARIÑO, DANDO APLICACIÓN A LA NORMATIVIDAD VIGENTE EN MATERIA CONTABLE.	</t>
  </si>
  <si>
    <t xml:space="preserve">539-2024-CPS-P(120710)	</t>
  </si>
  <si>
    <t>https://community.secop.gov.co/Public/Tendering/OpportunityDetail/Index?noticeUID=CO1.NTC.7134728&amp;isFromPublicArea=True&amp;isModal=False</t>
  </si>
  <si>
    <t xml:space="preserve">PRESTAR SERVICIOS PROFESIONALES PARA APOYAR LA FORMULACIÓN, GESTIÓN Y SEGUIMIENTO DE ACTIVIDADES DE GESTIÓN AMBIENTAL EXTERNA PARA LA MITIGACIÓN DE IMPACTOS AMBIENTALES Y LA CONSERVACIÓN DE LOS RECURSOS NATURALES DE LA LOCALIDAD DE ANTONIO NARIÑO, EN COHERENCIA CON LOS OBJETIVOS DEL PLAN DE DESAROOLLO LOCAL	</t>
  </si>
  <si>
    <t>VICTOR MANUEL TRIVIÑO MORENO</t>
  </si>
  <si>
    <t xml:space="preserve">540-2024CPS-AG(119957)	</t>
  </si>
  <si>
    <t xml:space="preserve">https://community.secop.gov.co/Public/Tendering/OpportunityDetail/Index?noticeUID=CO1.NTC.7144648&amp;isFromPublicArea=True&amp;isModal=False
</t>
  </si>
  <si>
    <t xml:space="preserve">PRESTACIÓN DE SERVICIOS DE APOYO A LA GESTIÓN PARA LA ATENCIÓN DE TRÁMITES ADMINISTRATIVOS Y GESTIÓN DE ACTIVIDADES QUE CONTRIBUYAN AL CUMPLIMIENTO DE REQUERIMIENTOS Y SOLICITUDES ASOCIADOS AL ÁREA DE GESTIÓN POLICIVA Y JURÍDICA DEL FONDO DE DESARROLLO LOCAL DE ANTONIO NARIÑO	</t>
  </si>
  <si>
    <t xml:space="preserve">542-2024 CPS-P (121164)	</t>
  </si>
  <si>
    <t>https://community.secop.gov.co/Public/Tendering/OpportunityDetail/Index?noticeUID=CO1.NTC.7173769&amp;isFromPublicArea=True&amp;isModal=False</t>
  </si>
  <si>
    <t xml:space="preserve">PRESTAR SERVICIOS PROFESIONALES PARA ORIENTAR JURÍDICAMENTE A LA ALCALDÍA LOCAL DE ANTONIO NARIÑO EN LA FORMULACIÓN, IMPLEMENTACIÓN Y SEGUIMIENTO DE ESTRATEGIAS EN TEMAS POLICIVOS Y JURÍDICOS, OPTIMIZANDO LA GESTIÓN ADMINISTRATIVA, GARANTIZANDO LA INSPECCIÓN, VIGILANCIA, CONTROL Y LA DEPURACIÓN EFICAZ DE EXPEDIENTES Y ACTUACIONES ADMINISTRATIVAS CONFORME A LA NORMATIVIDAD VIGENTE.	</t>
  </si>
  <si>
    <t xml:space="preserve">543-2024-CPS-AG(120827)	</t>
  </si>
  <si>
    <t xml:space="preserve">https://community.secop.gov.co/Public/Tendering/OpportunityDetail/Index?noticeUID=CO1.NTC.7172408&amp;isFromPublicArea=True&amp;isModal=False
</t>
  </si>
  <si>
    <t xml:space="preserve">RESTAR SERVICIOS DE APOYO A LA GESTION DE LA ENTIDAD EN LAS ACTIVIDADES QUE PROMUEVAN LA RECUPERACIÓN DEL ESPACIO PÚBLICO Y MEJORAMIENTO DE LA CALIDAD DE VIDA DE LA CIUDADANIA A TRAVÉS DE LA GESTIÓN OPERATIVA Y LOGISTICAS	</t>
  </si>
  <si>
    <t>Lina marcela Triana rojas</t>
  </si>
  <si>
    <t xml:space="preserve">545-2024-CPS-P(121164)	</t>
  </si>
  <si>
    <t>https://community.secop.gov.co/Public/Tendering/OpportunityDetail/Index?noticeUID=CO1.NTC.7174434&amp;isFromPublicArea=True&amp;isModal=False</t>
  </si>
  <si>
    <t xml:space="preserve">PRESTAR SERVICIOS PROFESIONALES PARA ORIENTAR JURÍDICAMENTE A LA ALCALDÍA LOCAL DE ANTONIO NARIÑO EN LA FORMULACIÓN, IMPLEMENTACIÓN Y SEGUIMIENTO DE ESTRATEGIAS EN TEMAS POLICIVOS Y JURÍDICOS, OPTIMIZANDO LA GESTIÓN ADMINISTRATIVA, GARANTIZANDO LA INSPECCION, VIGILANCIA, CONTROL Y LA DEPURACIÓN EFICAZ DE EXPEDIENTES Y ACTUACIONES ADMINISTRATIVAS CONFORME A LA NORMATIVIDAD VIGENTE	</t>
  </si>
  <si>
    <t>JEIMMY JOHANNA RIOS GONZALEZ</t>
  </si>
  <si>
    <t xml:space="preserve">547-2024 (121164)	</t>
  </si>
  <si>
    <t>https://community.secop.gov.co/Public/Tendering/OpportunityDetail/Index?noticeUID=CO1.NTC.7172194&amp;isFromPublicArea=True&amp;isModal=False</t>
  </si>
  <si>
    <t xml:space="preserve">Prestar servicios profesionales para orientar juridicamente a la alcaldia local de Antonio Nariño en la formulacion implementacion y seguimiento de estrategias en temas policivos y juridicos optimizando la gestion administrativa, garantizando la inspeccion vigilancia control y la depuracion eficaz de expedientes y actuaciones administrativas conforme a la normatividad vigente.	</t>
  </si>
  <si>
    <t>10/12/02024</t>
  </si>
  <si>
    <t xml:space="preserve">548-2024 (121164)	</t>
  </si>
  <si>
    <t>https://community.secop.gov.co/Public/Tendering/OpportunityDetail/Index?noticeUID=CO1.NTC.7173012&amp;isFromPublicArea=True&amp;isModal=False</t>
  </si>
  <si>
    <t xml:space="preserve">549-2024-CPS-AG(120827)	</t>
  </si>
  <si>
    <t>https://community.secop.gov.co/Public/Tendering/OpportunityDetail/Index?noticeUID=CO1.NTC.7172986&amp;isFromPublicArea=True&amp;isModal=False</t>
  </si>
  <si>
    <t xml:space="preserve">PRESTAR SERVICIOS DE APOYO A LA GESTION DE LA ENTIDAD EN LAS ACTIVIDADES QUE PROMUEVAN LA RECUPERACIÓN DEL ESPACIO PÚBLICO Y MEJORAMIENTO DE LA CALIDAD DE VIDA DE LA CIUDADANIA A TRAVÉS DE LA GESTIÓN OPERATIVA Y LOGISTICAS	</t>
  </si>
  <si>
    <t>MARIA BARBARA MARTINEZ RODRIGUEZ</t>
  </si>
  <si>
    <t xml:space="preserve">550-2024-CPS-P(121775)	</t>
  </si>
  <si>
    <t>https://community.secop.gov.co/Public/Tendering/OpportunityDetail/Index?noticeUID=CO1.NTC.7173313&amp;isFromPublicArea=True&amp;isModal=False</t>
  </si>
  <si>
    <t xml:space="preserve">PRESTAR SERVICIOS PROFESIONALES ESPECIALIZADOS PARA LIDERAR LAS ACTIVIDADES EN LAS DIFERENTES ETAPAS, ACTUACIONES Y PROCEDIMIENTOS PROPIOS DE LA CONTRATACIÓN ESTATAL PARA LA ADQUISICIÓN DE BIENES Y SERVICIOS REQUERIDOS POR EL FONDO DE DESARROLLO LOCAL DE ANTONIO NARIÑO	</t>
  </si>
  <si>
    <t xml:space="preserve">551-2024 (121164)	</t>
  </si>
  <si>
    <t>https://community.secop.gov.co/Public/Tendering/OpportunityDetail/Index?noticeUID=CO1.NTC.7173066&amp;isFromPublicArea=True&amp;isModal=False</t>
  </si>
  <si>
    <t>WALTER DUBAN GARCIA ROLDAN</t>
  </si>
  <si>
    <t xml:space="preserve">552-2024-CPS-P(120711)	</t>
  </si>
  <si>
    <t>https://community.secop.gov.co/Public/Tendering/OpportunityDetail/Index?noticeUID=CO1.NTC.7173915&amp;isFromPublicArea=True&amp;isModal=False</t>
  </si>
  <si>
    <t xml:space="preserve">PRESTAR SERVICIOS ESPECIALIZADOS AL DESPACHO DEL ALCALDE LOCAL DE ANTONIO NARIÑO PARA BRINDAR APOYO EN EL RELACIONAMIENTO CON LA JUNTA ADMINISTRADORA LOCAL (JAL), EL SEGUIMIENTO A ENTES DE CONTROL, LA PLANIFICACION Y SUPERVISION DE CONTRATOS, ASI COMO EL MONITOREO DEL CUMPLIMIENTO DE METAS DE LAS AREAS DEL FONDO DE DESARROLLO LOCAL.	</t>
  </si>
  <si>
    <t>09/12/20024</t>
  </si>
  <si>
    <t xml:space="preserve">553-2024-CPS-AG(11957)*	</t>
  </si>
  <si>
    <t xml:space="preserve">https://community.secop.gov.co/Public/Tendering/OpportunityDetail/Index?noticeUID=CO1.NTC.7188662&amp;isFromPublicArea=True&amp;isModal=False
</t>
  </si>
  <si>
    <t xml:space="preserve">557-2024	</t>
  </si>
  <si>
    <t>https://community.secop.gov.co/Public/Tendering/OpportunityDetail/Index?noticeUID=CO1.NTC.7122883&amp;isFromPublicArea=True&amp;isModal=False</t>
  </si>
  <si>
    <t xml:space="preserve">PRESTAR LOS SERVICIOS DE APOYO LOGISTICO PARA EL DESARROLLO DEL EVENTO BARRIOS VIVOS NAVIDEÑOS 2024 EN LA LOCALIDAD ANTONIO NARIÑO	</t>
  </si>
  <si>
    <t>Fundacion G3</t>
  </si>
  <si>
    <t xml:space="preserve">558-2024 Antonio Nariño Productiva	</t>
  </si>
  <si>
    <t>https://community.secop.gov.co/Public/Tendering/OpportunityDetail/Index?noticeUID=CO1.NTC.7122660&amp;isFromPublicArea=True&amp;isModal=False</t>
  </si>
  <si>
    <t xml:space="preserve">"CONTRATAR LOS SERVICIOS PARA LA PLANIFICACIÓN, ORGANIZACIÓN Y EJECUCIÓN DEL EVENTO "ANTONIO NARIÑO PRODUCTIVA EN LA REACTIVACIÓN DE SUS SECTORES ECONOMICOS"	</t>
  </si>
  <si>
    <t>SOD&amp;SSAS</t>
  </si>
  <si>
    <t xml:space="preserve">559-2024 Navidad Arcoiris	</t>
  </si>
  <si>
    <t xml:space="preserve">https://community.secop.gov.co/Public/Tendering/OpportunityDetail/Index?noticeUID=CO1.NTC.7121286&amp;isFromPublicArea=True&amp;isModal=False
</t>
  </si>
  <si>
    <t xml:space="preserve">PRESTACIÓN DE SERVICIOS DE APOYO LOGISTICO PARA EL DESARROLLO DE LA NAVIDAD ARCOIRIS 2024 EN LA LOCALIDAD ANTONIO NARIÑO.	</t>
  </si>
  <si>
    <t xml:space="preserve">560-2024-CPS-P(122060)	</t>
  </si>
  <si>
    <t xml:space="preserve">https://community.secop.gov.co/Public/Tendering/OpportunityDetail/Index?noticeUID=CO1.NTC.7201597&amp;isFromPublicArea=True&amp;isModal=False
</t>
  </si>
  <si>
    <t xml:space="preserve">PRESTAR SERVICIOS PROFESIONALES PARA APOYAR TÉCNICAMENTE A LA ALCALDÍA LOCAL DE ANTONIO NARIÑO EN LA IMPLEMENTACIÓN Y SEGUIMIENTO DE HERRAMIENTAS DE GESTIÓN INSTITUCIONAL, DE ACUERDO CON LOS LINEAMIENTOS METODOLÓGICOS ESTABLECIDOS POR LA SECRETARÍA DISTRITAL DE GOBIERNO, FORTALECIENDO LA GESTIÓN ADMINISTRATIVA, OPTIMIZANDO LOS PROCESOS Y ASEGURANDO EL CUMPLIMIENTO DE LAS POLÍTICAS DEL MODELO INTEGRADO DE PLANEACIÓN Y GESTIÓN (MIPG)	</t>
  </si>
  <si>
    <t xml:space="preserve">561-2024-CPS-P(122897)	</t>
  </si>
  <si>
    <t>https://community.secop.gov.co/Public/Tendering/OpportunityDetail/Index?noticeUID=CO1.NTC.7204643&amp;isFromPublicArea=True&amp;isModal=False</t>
  </si>
  <si>
    <t xml:space="preserve">PRESTAR SERVICIOS PROFESIONALES PARA FORTALECER LA GESTIÓN CONTRACTUAL Y JURÍDICA, EN EL ÁREA DE GESTIÓN DE DESARROLLO LOCAL DE ANTONIO NARIÑO, A TRAVÉS DE LAS DIFERENTES MODALIDADES DE CONTRATACIÓN Y REQUERIMIENTOS FRENTE A LA ADQUISICIÓN DE BIENES Y SERVICIOS QUE CONTRIBUYAN A LA EJECUCIÓN DEL PLAN DE DESARROLLO LOCAL EN MATERIA OPERATIVA Y DE INFRAESTRUCTURA	</t>
  </si>
  <si>
    <t>NUBIA YULIETH SALAZAR PARDO</t>
  </si>
  <si>
    <t xml:space="preserve">562-2024(121924)	</t>
  </si>
  <si>
    <t xml:space="preserve">https://community.secop.gov.co/Public/Tendering/OpportunityDetail/Index?noticeUID=CO1.NTC.7205527&amp;isFromPublicArea=True&amp;isModal=False
</t>
  </si>
  <si>
    <t xml:space="preserve">Prestar servicios profesionales para fortalecer la gestion contractual y juridica, en el area de gestion de desarrollo local de Antonio Nariño, a traves de las diferentes modalidades de contratacion y requerimientos frente a la adquisicion de bienes y servicios que contribuyan a la ejecucion del plan de desarrollo local en materia operativa y de infraestructura.	</t>
  </si>
  <si>
    <t>RENZO CASTILLO GARCIA</t>
  </si>
  <si>
    <t xml:space="preserve">563-2024	</t>
  </si>
  <si>
    <t xml:space="preserve">https://community.secop.gov.co/Public/Tendering/OpportunityDetail/Index?noticeUID=CO1.NTC.7107965&amp;isFromPublicArea=True&amp;isModal=False
</t>
  </si>
  <si>
    <t xml:space="preserve">Selección abreviada subasta inversa	</t>
  </si>
  <si>
    <t xml:space="preserve">CONTRATAR A MONTO AGOTABLE EL SUMINISTRO DE MATERIALES Y ELEMENTOS NECESARIOS PARA REALIZAR ACCIONES DE ACUPUNTURA URBANA EN PARQUES Y ESPACIO PÚBLICO DE LA LOCALIDAD DE ANTONIO NARIÑO	</t>
  </si>
  <si>
    <t>CENTRO FERRETERO MAFER SAS</t>
  </si>
  <si>
    <t xml:space="preserve">564-2024-CPS-P(121924)	</t>
  </si>
  <si>
    <t>https://community.secop.gov.co/Public/Tendering/OpportunityDetail/Index?noticeUID=CO1.NTC.7212998&amp;isFromPublicArea=True&amp;isModal=False</t>
  </si>
  <si>
    <t xml:space="preserve">565-2024-CPS-P (121164)	</t>
  </si>
  <si>
    <t>https://community.secop.gov.co/Public/Tendering/OpportunityDetail/Index?noticeUID=CO1.NTC.7219278&amp;isFromPublicArea=True&amp;isModal=False</t>
  </si>
  <si>
    <t xml:space="preserve">o PRESTAR SERVICIOS PROFESIONALES PARA ORIENTAR JURÍDICAMENTE A LA ALCALDÍA LOCAL DE ANTONIO NARIÑO EN LA FORMULACIÓN, IMPLEMENTACIÓN Y SEGUIMIENTO DE ESTRATEGIAS EN TEMAS POLICIVOS Y JURÍDICOS, OPTIMIZANDO LA GESTIÓN ADMINISTRATIVA, GARANTIZANDO LA INSPECCIÓN, VIGILANCIA, CONTROL Y LA DEPURACIÓN EFICAZ DE EXPEDIENTES Y ACTUACIONES ADMINISTRATIVAS CONFORME A LA NORMATIVIDAD VIGENTE.	</t>
  </si>
  <si>
    <t xml:space="preserve">566-2024-P (121164)	</t>
  </si>
  <si>
    <t>https://community.secop.gov.co/Public/Tendering/OpportunityDetail/Index?noticeUID=CO1.NTC.7227667&amp;isFromPublicArea=True&amp;isModal=False</t>
  </si>
  <si>
    <t xml:space="preserve">567-2024-CPS-P (121599)	</t>
  </si>
  <si>
    <t xml:space="preserve">https://community.secop.gov.co/Public/Tendering/OpportunityDetail/Index?noticeUID=CO1.NTC.7220886&amp;isFromPublicArea=True&amp;isModal=False
</t>
  </si>
  <si>
    <t xml:space="preserve">PRESTAR SERVICIOS PROFESIONALES AL FONDO DE DESARROLLO LOCAL DE ANTONIO NARIÑO PARA FORTALECER LOS PROCESOS DE PARTICIPACIÓN CIUDADANA EN LA LOCALIDAD, PROMOVIENDO LA INCLUSIÓN Y LA INTERACCIÓN COMUNITARIA A TRAVÉS DE ESTRATEGIAS TRANSVERSALES DE GESTIÓN Y ARTICULACIÓN INTERINSTITUCIONAL, QUE FOMENTEN EL DERECHO A LA PARTICIPACIÓN DEMOCRÁTICA, LA INTEGRACIÓN SOCIAL Y EL DESARROLLO DE PROGRAMAS QUE IMPACTEN POSITIVAMENTE EL BIENESTAR DE LOS HABITANTES, EN ALINEACIÓN CON LOS OBJETIVOS DEL PLAN DE	</t>
  </si>
  <si>
    <t xml:space="preserve">FDLANCD-568-2024 -CPS-P(121925)	</t>
  </si>
  <si>
    <t xml:space="preserve">https://community.secop.gov.co/Public/Tendering/OpportunityDetail/Index?noticeUID=CO1.NTC.7219281&amp;isFromPublicArea=True&amp;isModal=False
</t>
  </si>
  <si>
    <t xml:space="preserve">PRESTAR SERVICIOS PROFESIONALES ESPECIALIZADO PARA FORTALECER LA GESTION CONTRACTUAL Y JURIDICA, EN EL ÁREA DE GESTIÓN DE DESARROLLO LOCAL DE ANTONIO NARIÑO, A TRAVÉS DE LAS DIFERENTES MODALIDADES DE CONTRATACIÓN Y REQUERIMIENTOS FRENTA LA ADQUISICIÓN DE BIENES Y SERVICIOS QUE CONTRIBUYAN A LA EJECUCIÓN DEL PLAN DE DESARROLLO LOCAL EN MATERIA OPERATIVA Y DE INFRAESTRUCTURA (SIPSE121925)	</t>
  </si>
  <si>
    <t xml:space="preserve">569-2024 (121634)	</t>
  </si>
  <si>
    <t xml:space="preserve">https://community.secop.gov.co/Public/Tendering/OpportunityDetail/Index?noticeUID=CO1.NTC.7216032&amp;isFromPublicArea=True&amp;isModal=False
</t>
  </si>
  <si>
    <t xml:space="preserve">Prestar servicios profesionales al despacho del alcalde local para el seguimiento de manera transversal de las actividades propias del funcionamiento del Fondo de Desarrollo Local de Antonio Nariño	</t>
  </si>
  <si>
    <t xml:space="preserve">570-2024-CPS-P(121160)	</t>
  </si>
  <si>
    <t>https://community.secop.gov.co/Public/Tendering/OpportunityDetail/Index?noticeUID=CO1.NTC.7218443&amp;isFromPublicArea=True&amp;isModal=False</t>
  </si>
  <si>
    <t>LUZ OMANYI SANCHEZ JIMENEZ</t>
  </si>
  <si>
    <t xml:space="preserve">571-2024-CPS-AG(121160)	</t>
  </si>
  <si>
    <t xml:space="preserve">https://community.secop.gov.co/Public/Tendering/OpportunityDetail/Index?noticeUID=CO1.NTC.7230819&amp;isFromPublicArea=True&amp;isModal=False
</t>
  </si>
  <si>
    <t>PRESTAR SERVICIOS DE APOYO A LA GESTIÓN DEL FONDO DE DESARROLLO LOCAL DE ANTONIO NARIÑO EN LOS ASUNTOS OPERATIVOS RELACIONADOS CON LA SEGURIDAD, LA CONVIVENCIA Y EL DESARROLLO DE ACTIVIDAD ECONÓMICA EN LA LOCALIDAD, DE CONFORMIDAD CON EL MARCO NORMATIVO APLICABLE EN LA MATERIA</t>
  </si>
  <si>
    <t xml:space="preserve">573-2024-CPS-AG (121160)	</t>
  </si>
  <si>
    <t xml:space="preserve">https://community.secop.gov.co/Public/Tendering/OpportunityDetail/Index?noticeUID=CO1.NTC.7219244&amp;isFromPublicArea=True&amp;isModal=False
</t>
  </si>
  <si>
    <t xml:space="preserve">Brayan Mateo Torres Barrero	</t>
  </si>
  <si>
    <t xml:space="preserve">574-2024-CPS-AG (121160)	</t>
  </si>
  <si>
    <t xml:space="preserve">https://community.secop.gov.co/Public/Tendering/OpportunityDetail/Index?noticeUID=CO1.NTC.7219282&amp;isFromPublicArea=True&amp;isModal=False
</t>
  </si>
  <si>
    <t xml:space="preserve">LAURA LORENA GALINDO ROA	</t>
  </si>
  <si>
    <t xml:space="preserve">575-2024 (121164)	</t>
  </si>
  <si>
    <t>https://community.secop.gov.co/Public/Tendering/OpportunityDetail/Index?noticeUID=CO1.NTC.7219232&amp;isFromPublicArea=True&amp;isModal=False</t>
  </si>
  <si>
    <t>Prestar servicios profesionales para orientar juridicamente a la alcaldía local de Antonio Nariño en la formulacion implementacion y seguimiento de estrategias en temas policivos y juridicos optimizando la gestión administrativa garantizando la inspeccion vigilancia control y la depuracion eficaz de expedientes y actuaciones administrativas conforme a la normatividad vigente.</t>
  </si>
  <si>
    <t xml:space="preserve">576-2024 (121442)	</t>
  </si>
  <si>
    <t xml:space="preserve">https://community.secop.gov.co/Public/Tendering/OpportunityDetail/Index?noticeUID=CO1.NTC.7219243&amp;isFromPublicArea=True&amp;isModal=False
</t>
  </si>
  <si>
    <t xml:space="preserve">Prestar los servicios profesionales especializados al Fondo de Desarrollo local de Antonio Nariño en el acompañamiento y fortalecimiento interinstitucional asi como la promocion participacion y difusion economica ambiental y turistica de la localidad.	</t>
  </si>
  <si>
    <t xml:space="preserve">577-2024 CPS-P (121164)	</t>
  </si>
  <si>
    <t xml:space="preserve">https://community.secop.gov.co/Public/Tendering/OpportunityDetail/Index?noticeUID=CO1.NTC.7231469&amp;isFromPublicArea=True&amp;isModal=False
</t>
  </si>
  <si>
    <t>PRESTAR SERVICIOS PROFESIONALES PARA ORIENTAR JURÍDICAMENTE A LA ALCALDÍA LOCAL DE ANTONIO NARIÑO EN LA FORMULACIÓN, IMPLEMENTACIÓN Y SEGUIMIENTO DE ESTRATEGIAS EN TEMAS POLICIVOS Y JURÍDICOS, OPTIMIZANDO LA GESTIÓN ADMINISTRATIVA, GARANTIZANDO LA INSPECCIÓN, VIGILANCIA, CONTROL Y LA DEPURACIÓN EFICAZ DE EXPEDIENTES Y ACTUACIONES ADMINISTRATIVAS CONFORME A LA NORMATIVIDAD VIGENTE</t>
  </si>
  <si>
    <t xml:space="preserve">578-2024-CD-AG (121161)	</t>
  </si>
  <si>
    <t xml:space="preserve">https://community.secop.gov.co/Public/Tendering/OpportunityDetail/Index?noticeUID=CO1.NTC.7232481&amp;isFromPublicArea=True&amp;isModal=False
</t>
  </si>
  <si>
    <t>PRESTAR SERVICIOS DE APOYO A LA GESTIÓN DEL FONDO DE DESARROLLO LOCAL DE ANTONIO NARIÑO EN LOS ASUNTOS OPERATIVOS RELACIONADOS CON LA SEGURIDAD, LA CONVIVENCIA Y EL DESARROLLO DE ACTIVIDAD ECONÓMICA EN LA LOCALIDAD, DE CONFORMIDAD CON EL MARCO NORMATIVO APLICABLE EN LA MATERIA..</t>
  </si>
  <si>
    <t xml:space="preserve">Leidy Catherin Diaz Agudelo	</t>
  </si>
  <si>
    <t xml:space="preserve">579-2024-CPS-P(122124)	</t>
  </si>
  <si>
    <t>https://community.secop.gov.co/Public/Tendering/OpportunityDetail/Index?noticeUID=CO1.NTC.7219228&amp;isFromPublicArea=True&amp;isModal=False</t>
  </si>
  <si>
    <t>PRESTAR LOS SERVICIOS PROFESIONALES PARA APOYAR LA REVISION Y VALIDACION DE LA INFORMACION CONTABLE Y FINANCIERA EN EL ÁREA DE GESTIÒN DEL DESARROLLO, ADMINISTRATIVA Y FINANZAS DE LA ALCALDÍA LOCAL DE ANTONIO NARIÑO, DANDO APLICACIÓN A LA NORMATIVIDAD VIGENTE EN MATERIA CONTABLE</t>
  </si>
  <si>
    <t xml:space="preserve">NOHORA SUSANA PEREZ MENDOZA	</t>
  </si>
  <si>
    <t xml:space="preserve">580-2024-CPS-AG(121161)	</t>
  </si>
  <si>
    <t>https://community.secop.gov.co/Public/Tendering/OpportunityDetail/Index?noticeUID=CO1.NTC.7220888&amp;isFromPublicArea=True&amp;isModal=False</t>
  </si>
  <si>
    <t xml:space="preserve">581-2024-CPS-AG(121161)	</t>
  </si>
  <si>
    <t>https://community.secop.gov.co/Public/Tendering/OpportunityDetail/Index?noticeUID=CO1.NTC.7222864&amp;isFromPublicArea=True&amp;isModal=False</t>
  </si>
  <si>
    <t xml:space="preserve">582-2024-CPS-AG(121161)	</t>
  </si>
  <si>
    <t xml:space="preserve">https://community.secop.gov.co/Public/Tendering/OpportunityDetail/Index?noticeUID=CO1.NTC.7239810&amp;isFromPublicArea=True&amp;isModal=False
</t>
  </si>
  <si>
    <t xml:space="preserve">583-2024-CPS-AG(121161)	</t>
  </si>
  <si>
    <t xml:space="preserve">https://community.secop.gov.co/Public/Tendering/OpportunityDetail/Index?noticeUID=CO1.NTC.7222857&amp;isFromPublicArea=True&amp;isModal=False
</t>
  </si>
  <si>
    <t xml:space="preserve">584-2024-CPS-AG(121160)	</t>
  </si>
  <si>
    <t xml:space="preserve">https://community.secop.gov.co/Public/Tendering/OpportunityDetail/Index?noticeUID=CO1.NTC.7225472&amp;isFromPublicArea=True&amp;isModal=False
</t>
  </si>
  <si>
    <t>PRESTAR SERVICIOS DE APOYO A LA GESTION DEL FONDO DE DESARROLLO LOCAL DE ANTONIO NARIÑO EN LOS ASUNTOS OPERATIVOS RELACIONADOS CON LA SEGURIDAD,LA CONVIVENCIA Y EL DESARROLLO DE ACTIVIDAD ECONÓMICA EN LA LOCALIDAD, DE CONFORMIDAD CON EL MARCO NORMATIVO APLICABLE EN LA MATERIA</t>
  </si>
  <si>
    <t xml:space="preserve">Jeisson Estiven Joya Garcia	</t>
  </si>
  <si>
    <t xml:space="preserve">585-2024-CPS-AG(121160)	</t>
  </si>
  <si>
    <t xml:space="preserve">https://community.secop.gov.co/Public/Tendering/OpportunityDetail/Index?noticeUID=CO1.NTC.7225475&amp;isFromPublicArea=True&amp;isModal=False
</t>
  </si>
  <si>
    <t xml:space="preserve">Leidy Yeraldinne Lombana Sánchez	</t>
  </si>
  <si>
    <t xml:space="preserve">586-2024-CPS-AG(121160)	</t>
  </si>
  <si>
    <t>https://community.secop.gov.co/Public/Tendering/OpportunityDetail/Index?noticeUID=CO1.NTC.7225489&amp;isFromPublicArea=True&amp;isModal=False</t>
  </si>
  <si>
    <t xml:space="preserve">PRESTAR SERVICIOS DE APOYO A LA GESTION DEL FONDO DE DESARROLLO LOCAL DE ANTONIO NARIÑO EN LOS ASUNTOS OPERATIVOS RELACIONADOS CON LA SEGURIDAD,LA CONVIVENCIA Y EL DESARROLLO DE ACTIVIDAD ECONÓMICA EN LA LOCALIDAD, DE CONFORMIDAD CON EL MARCO NORMATIVO APLICABLE EN LA MATERIA	</t>
  </si>
  <si>
    <t xml:space="preserve">587-2024-CPS-AG(121161)	</t>
  </si>
  <si>
    <t>https://community.secop.gov.co/Public/Tendering/OpportunityDetail/Index?noticeUID=CO1.NTC.7224128&amp;isFromPublicArea=True&amp;isModal=False</t>
  </si>
  <si>
    <t xml:space="preserve">588-2024-CPS-AG(121160)	</t>
  </si>
  <si>
    <t xml:space="preserve">https://community.secop.gov.co/Public/Tendering/OpportunityDetail/Index?noticeUID=CO1.NTC.7225767&amp;isFromPublicArea=True&amp;isModal=False
</t>
  </si>
  <si>
    <t xml:space="preserve">NILSON ALFONSO LARA RINCON	</t>
  </si>
  <si>
    <t xml:space="preserve">589-2024-CPS-AG (121160)	</t>
  </si>
  <si>
    <t xml:space="preserve">https://community.secop.gov.co/Public/Tendering/OpportunityDetail/Index?noticeUID=CO1.NTC.7227668&amp;isFromPublicArea=True&amp;isModal=False
</t>
  </si>
  <si>
    <t xml:space="preserve">Cristian Camilo Rodriguez Burgos	</t>
  </si>
  <si>
    <t xml:space="preserve">590-2024-CPS-AG(121160)	</t>
  </si>
  <si>
    <t xml:space="preserve">https://community.secop.gov.co/Public/Tendering/OpportunityDetail/Index?noticeUID=CO1.NTC.7227627&amp;isFromPublicArea=True&amp;isModal=False
</t>
  </si>
  <si>
    <t xml:space="preserve">SINDY JAZMIN BENAVIDES GUZMAN	</t>
  </si>
  <si>
    <t xml:space="preserve">591-2024 (121952)	</t>
  </si>
  <si>
    <t xml:space="preserve">https://community.secop.gov.co/Public/Tendering/OpportunityDetail/Index?noticeUID=CO1.NTC.7227631&amp;isFromPublicArea=True&amp;isModal=False
</t>
  </si>
  <si>
    <t xml:space="preserve">Prestar servicios profesionales al fondo de desarrollo local de Antonio Nariño para el fortalecimiento articulacion y acompañamiento de las instancias de participacion ciudadana en la localidad promoviendo el empoderamiento social la inclusion y el desarrollo de procesos comunitarios en alineacion con los objetivos estrategicos del plan de desarrollo local.	</t>
  </si>
  <si>
    <t xml:space="preserve">Juan Sebastian Machado Santos	</t>
  </si>
  <si>
    <t xml:space="preserve">592-2024-CPS-P(121445)	</t>
  </si>
  <si>
    <t xml:space="preserve">https://community.secop.gov.co/Public/Tendering/OpportunityDetail/Index?noticeUID=CO1.NTC.7227648&amp;isFromPublicArea=True&amp;isModal=False
</t>
  </si>
  <si>
    <t xml:space="preserve">PRESTAR SERVICIOS PROFESIONALES AL DESPACHO DEL ALCALDE LOCAL EN EL DESARROLLO DE LA GESRIÓN DE ACTIVIDADES ADMINISTRATIVAS Y OPERATIVAS REQUERIDAS PARA EL NORMAL FUNCIONAMIENTO DE LA ALCALDIA LOCAL DE ANTONIO NARIÑO EN VIRTUD DE LOS COMPROMISOS RELACIONADOS CON LA COMUNIDAD Y LA PARTICIPACIÓN CIUDADANA	</t>
  </si>
  <si>
    <t xml:space="preserve">593-2024	</t>
  </si>
  <si>
    <t xml:space="preserve">https://community.secop.gov.co/Public/Tendering/OpportunityDetail/Index?noticeUID=CO1.NTC.7239838&amp;isFromPublicArea=True&amp;isModal=False
</t>
  </si>
  <si>
    <t xml:space="preserve">PRESTAR SERVICIOS PROFESIONALES ESPECIALIZADOS PARA APOYAR AL ALCALDE LOCAL EN LA FORMULACION, SEGUIMIENTO E IMPLEMENTACION DE LA ESTRATEGIA LOCAL PARA LA TERMINACIÓN JURIDICA O INACTIVACIÓN DE LAS ACTUACIONES ADMINISTRATIVAS QUE CURSAN EN LA ALCALDIA LOCAL	</t>
  </si>
  <si>
    <t xml:space="preserve">CHRISTIAN CAMILO ZAMUDIO LOPEZ	</t>
  </si>
  <si>
    <t xml:space="preserve">594-2024-CPS-P (121164)	</t>
  </si>
  <si>
    <t xml:space="preserve">https://community.secop.gov.co/Public/Tendering/OpportunityDetail/Index?noticeUID=CO1.NTC.7231470&amp;isFromPublicArea=True&amp;isModal=False
</t>
  </si>
  <si>
    <t xml:space="preserve">PRESTAR SERVICIOS PROFESIONALES PARA ORIENTAR JURÍDICAMENTE A LA ALCALDÍA LOCAL DE ANTONIO NARIÑO EN LA FORMULACIÓN, IMPLEMENTACIÓN Y SEGUIMIENTO DE ESTRATEGIAS EN TEMAS POLICIVOS Y JURÍDICOS, OPTIMIZANDO LA GESTIÓN ADMINISTRATIVA, GARANTIZANDO LA INSPECCIÓN, VIGILANCIA, CONTROL Y LA DEPURACIÓN EFICAZ DE EXPEDIENTES Y ACTUACIONES ADMINISTRATIVAS CONFORME A LA NORMATIVIDAD VIGENTE	</t>
  </si>
  <si>
    <t xml:space="preserve">595-2024-CPS-AG(121160)	</t>
  </si>
  <si>
    <t xml:space="preserve">https://community.secop.gov.co/Public/Tendering/OpportunityDetail/Index?noticeUID=CO1.NTC.7231468&amp;isFromPublicArea=True&amp;isModal=False
</t>
  </si>
  <si>
    <t xml:space="preserve">ASTRID CAROLINA VELANDIA CUADROS	</t>
  </si>
  <si>
    <t xml:space="preserve">596-2024-CPS-AG(121161)	</t>
  </si>
  <si>
    <t xml:space="preserve">https://community.secop.gov.co/Public/Tendering/OpportunityDetail/Index?noticeUID=CO1.NTC.7231932&amp;isFromPublicArea=True&amp;isModal=False
</t>
  </si>
  <si>
    <t>24/12/20247</t>
  </si>
  <si>
    <t xml:space="preserve">597-2024-CPS-AG(121160)	</t>
  </si>
  <si>
    <t xml:space="preserve">https://community.secop.gov.co/Public/Tendering/OpportunityDetail/Index?noticeUID=CO1.NTC.7231724&amp;isFromPublicArea=True&amp;isModal=False
</t>
  </si>
  <si>
    <t xml:space="preserve">LUIS ALFONSO LOZANO CORTES	</t>
  </si>
  <si>
    <t xml:space="preserve">598-2024-CPS-P(121944)	</t>
  </si>
  <si>
    <t xml:space="preserve">https://community.secop.gov.co/Public/Tendering/OpportunityDetail/Index?noticeUID=CO1.NTC.7235566&amp;isFromPublicArea=True&amp;isModal=False
</t>
  </si>
  <si>
    <t xml:space="preserve">PRESTAR SERVICIOS PROFESIONALES ESPECIALIZADOS AL FONDO DE DESARROLLO LOCAL DE ANTONIO NARIÑO PARA LA ASESORIA, REVISIÓN Y GESTIÓN JURIDICA EN LOS PROCESOS CONTRACTUALES Y LEGALES RELACIONADOS CON LA EJECUCIÓN DE PROYECTOS DE MEJORAMIENTO DE LA MALLA VIAL Y ESPACIO PÚBLICO (SIPSE121944)	</t>
  </si>
  <si>
    <t xml:space="preserve">599-2024-CPS-P (121599).	</t>
  </si>
  <si>
    <t>https://community.secop.gov.co/Public/Tendering/OpportunityDetail/Index?noticeUID=CO1.NTC.7257151&amp;isFromPublicArea=True&amp;isModal=False</t>
  </si>
  <si>
    <t xml:space="preserve">PRESTAR SERVICIOS PROFESIONALES AL FONDO DE DESARROLLO LOCAL DE ANTONIO NARIÑO PARA FORTALECER LOS PROCESOS DEPARTICIPACIÓN CIUDADANA EN LA LOCALIDAD, PROMOVIENDO LA INCLUSIÓN Y LA INTERACCIÓN COMUNITARIA A TRAVÉS DE ESTRATEGIAS TRANSVERSALES DE GESTIÓN Y ARTICULACIÓN INTERINSTITUCIONAL, QUE FOMENTEN EL DERECHO A LA PARTICIPACIÓN DEMOCRÁTICA, LA INTEGRACIÓN SOCIAL Y EL DESARROLLO DE PROGRAMAS QUE IMPACTEN POSITIVAMENTE EL BIENESTAR DE LOS HABITANTES, EN ALINEACIÓN CON LOS OBJETIVOS DEL PLAN DE	</t>
  </si>
  <si>
    <t xml:space="preserve">Vanessa Cadena Robles	</t>
  </si>
  <si>
    <t xml:space="preserve">	JEIMY ROCIO FRANCO QUIROGA</t>
  </si>
  <si>
    <t xml:space="preserve">600-2024 CPS P (121593)	</t>
  </si>
  <si>
    <t xml:space="preserve">https://community.secop.gov.co/Public/Tendering/OpportunityDetail/Index?noticeUID=CO1.NTC.7235477&amp;isFromPublicArea=True&amp;isModal=False
</t>
  </si>
  <si>
    <t xml:space="preserve">PRESTACION DE SERVICIOS PROFESIONALES COMO APOYO EN LA FORMULACIÓN, SOCIALICACIÓN, SEGUIMIENTO, SUPERVISIÓN Y LIQUIDACIÓN DE PROYECTOS DE OBRA E INFRAESTRUCTURA RELACIONADOS CON MALLA VIAL Y ESPACIO PÚBLICO EN LA LOCALIDAD ANTONIO NARIÑO (SIPSE121563)	</t>
  </si>
  <si>
    <t xml:space="preserve">601-2024-CPS-P(121566)	</t>
  </si>
  <si>
    <t xml:space="preserve">https://community.secop.gov.co/Public/Tendering/OpportunityDetail/Index?noticeUID=CO1.NTC.7237894&amp;isFromPublicArea=True&amp;isModal=False
</t>
  </si>
  <si>
    <t xml:space="preserve">PRESTAR LOS SERVICIOS PROFESIONALES ESPECIALIZADOS AL DESPACHO DE LA ALCALDÍA LOCAL DE ANTONIO NARIÑO PARA LA REVISIÓN, DESIGNACIÓN, FORMULACIÓN, EVALUACIÓN, SUPERVISIÓN, SEGUIMIENTO, EJECUCIÓN, LIQUIDACIÓN Y ACOMPAÑAMIENTO DE LOS PROCESOS DE INFRAESTRUCTURA DE LA LOCALIDAD DE ANTONIO NARIÑO	</t>
  </si>
  <si>
    <t xml:space="preserve">602-2024-CPS-AG(121161)	</t>
  </si>
  <si>
    <t xml:space="preserve">https://community.secop.gov.co/Public/Tendering/OpportunityDetail/Index?noticeUID=CO1.NTC.7237895&amp;isFromPublicArea=True&amp;isModal=False
</t>
  </si>
  <si>
    <t xml:space="preserve">603-2024-CD-AG (121161)	</t>
  </si>
  <si>
    <t xml:space="preserve">https://community.secop.gov.co/Public/Tendering/OpportunityDetail/Index?noticeUID=CO1.NTC.7240311&amp;isFromPublicArea=True&amp;isModal=False
</t>
  </si>
  <si>
    <t xml:space="preserve">604-2024-CD-AG-(121166)	</t>
  </si>
  <si>
    <t xml:space="preserve">PRESTAR SERVICIOS DE APOYO A LA GESTIÓN DEL FONDO DE DESARROLLO LOCAL DE ANTONIO NARIÑO EN LOS ASUNTOS OPERATIVOS RELACIONADOS CON LA GESTIÓN Y RECUPERACIÓN AMBIENTAL Y GESTION DEL RIESGO DE LA LOCALIDAD (121166)	</t>
  </si>
  <si>
    <t xml:space="preserve">JAIRO GELBER CASTRO GARCÍA	</t>
  </si>
  <si>
    <t xml:space="preserve">605-2024-CPS-P(124525**)	</t>
  </si>
  <si>
    <t xml:space="preserve">https://community.secop.gov.co/Public/Tendering/OpportunityDetail/Index?noticeUID=CO1.NTC.7256120&amp;isFromPublicArea=True&amp;isModal=False
</t>
  </si>
  <si>
    <t xml:space="preserve">PRESTAR SERVICIOS PROFESIONALES PARA APOYAR EN LAS ACTIVIDADES EN LAS DIFERENTES ETAPAS, ACTUACIONES Y PROCEDIMIENTOS PROPIOS DE LA CONTRATACIÓN ESTATAL PARA LA ADQUISICIÓN DE BIENES Y SERVICIOS REQUERIDOS POR EL FONDO DE DESARROLLO LOCAL DE ANTONIO NARIÑO.	</t>
  </si>
  <si>
    <t xml:space="preserve">juan pablo escobar roa	</t>
  </si>
  <si>
    <t xml:space="preserve">606-2024-MC	</t>
  </si>
  <si>
    <t xml:space="preserve">SUMINISTRO DE RECARGA, REVISIÓN, INSPECCIÓN, MANTENIMIENTO PREVENTIVO Y CORRECTIVO DE LOS EXTINTORES QUE SE ENCUENTRAN EN LA SEDES DEL FONDO DE DESARROLLO LOCAL DE ANTONIO NARIÑO	</t>
  </si>
  <si>
    <t xml:space="preserve">INGEPS	</t>
  </si>
  <si>
    <t xml:space="preserve">607-2024-CPS-P(121446)	</t>
  </si>
  <si>
    <t xml:space="preserve">https://community.secop.gov.co/Public/Tendering/OpportunityDetail/Index?noticeUID=CO1.NTC.7244725&amp;isFromPublicArea=True&amp;isModal=False
</t>
  </si>
  <si>
    <t>PRESTAR LOS SERVICIOS PROFESIONALES ESPECIALIZADOS AL DESPACHO DE LA ALCALDÍA LOCAL DE ANTONIO NARIÑO PARA LA REVISIÓN, DESIGNACIÓN, FORMULACIÓN, EVALUACIÓN, SUPERVISIÓN, SEGUIMIENTO, EJECUCIÓN, LIQUIDACIÓN y ACOMPAÑAMIENTO DE LOS PROCESOS DE INFRAESTRUCTURA DE LA LOCALIDAD DE ANTONIO NARIÑO.</t>
  </si>
  <si>
    <t xml:space="preserve">608-2024-CPS-P(121446)	</t>
  </si>
  <si>
    <t xml:space="preserve">https://community.secop.gov.co/Public/Tendering/OpportunityDetail/Index?noticeUID=CO1.NTC.7244720&amp;isFromPublicArea=True&amp;isModal=False
</t>
  </si>
  <si>
    <t xml:space="preserve">609-2024-CPS-P(121446)	</t>
  </si>
  <si>
    <t xml:space="preserve">https://community.secop.gov.co/Public/Tendering/OpportunityDetail/Index?noticeUID=CO1.NTC.7244717&amp;isFromPublicArea=True&amp;isModal=False
</t>
  </si>
  <si>
    <t xml:space="preserve">610-2024AG(121161)	</t>
  </si>
  <si>
    <t xml:space="preserve">https://community.secop.gov.co/Public/Tendering/OpportunityDetail/Index?noticeUID=CO1.NTC.7244711&amp;isFromPublicArea=True&amp;isModal=False
</t>
  </si>
  <si>
    <t xml:space="preserve">611-2024	</t>
  </si>
  <si>
    <t>https://community.secop.gov.co/Public/Tendering/OpportunityDetail/Index?noticeUID=CO1.NTC.7114492&amp;isFromPublicArea=True&amp;isModal=False</t>
  </si>
  <si>
    <t>Licitación pública</t>
  </si>
  <si>
    <t xml:space="preserve">PRESTAR LOS SERVICIOS DE APOYO LOGISTICO PARA DESARROLLAR ACTIVIDADES DE IDENTIFICACIÓN, CARACTERIZACIÓN, ASISTENCIA TÉCNICA, ENTREGA DE INCENTIVOS CON ENFOQUE EN RECONVERSIÓN VERDE A MIPYMES Y/O EMPRENDIMIENTOS EN EL MARCO DE ACCIONES INTEGRALES PARA LA PRODUCTIVIDAD Y EL EMPRENDIMIENTO DE LA LOCALIDAD DE ANTONIO NARIÑO	</t>
  </si>
  <si>
    <t>UT AN REVERDECE</t>
  </si>
  <si>
    <t xml:space="preserve">612-2024-CPS-P(124776)	</t>
  </si>
  <si>
    <t>https://community.secop.gov.co/Public/Tendering/OpportunityDetail/Index?noticeUID=CO1.NTC.7255211&amp;isFromPublicArea=True&amp;isModal=False</t>
  </si>
  <si>
    <t xml:space="preserve">LAURA ISABEL ACOSTA PARRA	</t>
  </si>
  <si>
    <t xml:space="preserve">613-2024-CD-AG (121161)	</t>
  </si>
  <si>
    <t xml:space="preserve">https://community.secop.gov.co/Public/Tendering/OpportunityDetail/Index?noticeUID=CO1.NTC.7245149&amp;isFromPublicArea=True&amp;isModal=False
</t>
  </si>
  <si>
    <t>Miguel Angel Sanchez Martinez</t>
  </si>
  <si>
    <t xml:space="preserve">614-2024-CPS-P (121599)	</t>
  </si>
  <si>
    <t xml:space="preserve">https://community.secop.gov.co/Public/Tendering/OpportunityDetail/Index?noticeUID=CO1.NTC.7262618&amp;isFromPublicArea=True&amp;isModal=False
</t>
  </si>
  <si>
    <t xml:space="preserve">PRESTAR SERVICIOS PROFESIONALES AL FONDO DE DESARROLLO LOCAL DE ANTONIO PARA FORTALECER LOS PROCESOS DE PARTICIPACIÓN CIUDADANA EN LA LOCALIDAD,PPROMOVIENDO LA INCLUSIÓN Y LA INTERACCIÓN COMUNITARIA A TRAVÉS DE ESTRATEGIAS TRANSVERSALES DE GESTIÓN Y ARTICULACIÓN INTERINSTITUCIONAL, QUE FOMENTEN EL DERECHO A LA PARTICIPACIÓN DEMOCRÁTICA, LA INTEGRACIÓN SOCIAL Y EL DESARROLLO DE PROGRAMAS QUE IMPACTEN POSITIVAMENTE EL BIENESTAR DE LOS HABITANTES, EN ALINEACIÓN CON LOS OBJETIVOS DEL PLAN DE DESARRO	</t>
  </si>
  <si>
    <t xml:space="preserve">615-2024 SEGUROS	</t>
  </si>
  <si>
    <t xml:space="preserve">https://community.secop.gov.co/Public/Tendering/OpportunityDetail/Index?noticeUID=CO1.NTC.7217403&amp;isFromPublicArea=True&amp;isModal=False
</t>
  </si>
  <si>
    <t xml:space="preserve">CONTRATAR LOS SEGUROS QUE AMPAREN LOS INTERESES PATRIMONIALES ACTUALES Y FUTUROS, ASÍ COMO LOS BIENES DE PROPIEDAD DEL FONDO DE DESARROLLO LOCAL DE ANTONIO NARIÑO, QUE ESTÉN BAJO SU RESPONSABILIDAD Y CUSTODIA Y AQUELLOS QUE SEAN ADQUIRIDOS PARA DESARROLLAR LAS FUNCIONES INHERENTES A SU ACTIVIDAD, ASÍ COMO LA EXPEDICIÓN DE CUALQUIER OTRA PÓLIZA DE SEGUROS QUE REQUIERA LA ENTIDAD EN EL DESARROLLO DE SU ACTIVIDAD".	</t>
  </si>
  <si>
    <t xml:space="preserve">616-2024AG(121161)	</t>
  </si>
  <si>
    <t xml:space="preserve">https://community.secop.gov.co/Public/Tendering/OpportunityDetail/Index?noticeUID=CO1.NTC.7247065&amp;isFromPublicArea=True&amp;isModal=False
</t>
  </si>
  <si>
    <t xml:space="preserve">617-2024 (123152)	</t>
  </si>
  <si>
    <t>https://community.secop.gov.co/Public/Tendering/OpportunityDetail/Index?noticeUID=CO1.NTC.7206309&amp;isFromPublicArea=True&amp;isModal=False</t>
  </si>
  <si>
    <t xml:space="preserve">PRESTACION DE SERVICIOS A MONTOAGOTABLE PARA REALIZAR EL MANTENIMIENTO TÉCNICO, PREVENTIVO YCORRECTIVO, PARA EL ÓPTIMO FUNCIONAMIENTO DE DOS (2) ASCENSORES, DE LOSCUALES UNO (1) SE ENCUENTRA AL SERVICIO DE LA SEDE ADMINISTRATIVA DE LAALCALDÍA LOCAL DE ANTONIO NARIÑO Y UNO (1) EN EL SALON COMUNAL LAFRAGUA	</t>
  </si>
  <si>
    <t xml:space="preserve">SIMEL GROUP S.A.S	</t>
  </si>
  <si>
    <t xml:space="preserve">https://community.secop.gov.co/Public/Tendering/OpportunityDetail/Index?noticeUID=CO1.NTC.7248588&amp;isFromPublicArea=True&amp;isModal=False
</t>
  </si>
  <si>
    <t xml:space="preserve">MARIA CRISTINA LUGO	</t>
  </si>
  <si>
    <t xml:space="preserve">619-2024-CPS-P(121168)	</t>
  </si>
  <si>
    <t>https://community.secop.gov.co/Public/Tendering/OpportunityDetail/Index?noticeUID=CO1.NTC.7249401&amp;isFromPublicArea=True&amp;isModal=False</t>
  </si>
  <si>
    <t xml:space="preserve">Prestar servicios profesionales especializados para apoyar el (la) alcalde (sa) Local en la gestión de los asuntos relacionados con seguridad ciudadana, convivencia y prevención de conflictividades, violencias y delitos en la localidad, de conformidad con el marco normativo aplicable en la materia.	</t>
  </si>
  <si>
    <t xml:space="preserve">Jorge David Moreno Cuesta	</t>
  </si>
  <si>
    <t xml:space="preserve">620-2024-CD-P (121161)	</t>
  </si>
  <si>
    <t xml:space="preserve">https://community.secop.gov.co/Public/Tendering/OpportunityDetail/Index?noticeUID=CO1.NTC.7249454&amp;isFromPublicArea=True&amp;isModal=False
</t>
  </si>
  <si>
    <t xml:space="preserve">622-2024-CPS-P(124767)	</t>
  </si>
  <si>
    <t>https://community.secop.gov.co/Public/Tendering/OpportunityDetail/Index?noticeUID=CO1.NTC.7256122&amp;isFromPublicArea=True&amp;isModal=False</t>
  </si>
  <si>
    <t xml:space="preserve">623-2024-CPS-P(124771)	</t>
  </si>
  <si>
    <t>https://community.secop.gov.co/Public/Tendering/OpportunityDetail/Index?noticeUID=CO1.NTC.7255989&amp;isFromPublicArea=True&amp;isModal=False</t>
  </si>
  <si>
    <t xml:space="preserve">PRESTAR SERVICIOS PROFESIONALES AL FONDO DE DESARROLLO LOCAL DE ANTONIO NARIÑO PARA FORTALECER LOS PROCESOS DE PARTICIPACIÓN CIUDADANA Y ARTICULAR ACCIONES INTERINSTITUCIONALES QUE PROMUEVAN Y GARANTICEN EL DERECHO A LA PARTICIPACIÓN DEMOCRÁTICA DE LOS HABITANTES DE LA LOCALIDAD, EN ALINEACIÓN CON LOS LINEAMIENTOS DEL PLAN DE DESARROLLO LOCAL.	</t>
  </si>
  <si>
    <t xml:space="preserve">624-2024-CPS-P(121599)	</t>
  </si>
  <si>
    <t xml:space="preserve">https://community.secop.gov.co/Public/Tendering/OpportunityDetail/Index?noticeUID=CO1.NTC.7255681&amp;isFromPublicArea=True&amp;isModal=False
</t>
  </si>
  <si>
    <t xml:space="preserve">625-2024-CPS-P(121553)	</t>
  </si>
  <si>
    <t xml:space="preserve">https://community.secop.gov.co/Public/Tendering/OpportunityDetail/Index?noticeUID=CO1.NTC.7255614&amp;isFromPublicArea=True&amp;isModal=False
</t>
  </si>
  <si>
    <t xml:space="preserve">PRESTAR SERVICIOS TÉCNICOS AL FONDO DE DESARROLLO LOCAL DE ANTONIO NARIÑO, PARA FORTALECER Y COORDINAR LOS PROCESOS DE PARTICIPACIÓN CIUDADANA, PROMOVIENDO LA INCLUSIÓN Y LA INTERACCIÓN COMUNITARIA A TRAVÉS DE ESTRATEGIAS ARTICULADAS CON LAS ORGANIZACIONES COMUNITARIAS Y LOS ACTORES LOCALES	</t>
  </si>
  <si>
    <t xml:space="preserve">Sindy Lorena Gonzalez Molano	</t>
  </si>
  <si>
    <t xml:space="preserve">626-2024-CPS-P(121953)	</t>
  </si>
  <si>
    <t xml:space="preserve">https://community.secop.gov.co/Public/Tendering/OpportunityDetail/Index?noticeUID=CO1.NTC.7255611&amp;isFromPublicArea=True&amp;isModal=False
</t>
  </si>
  <si>
    <t xml:space="preserve">627-2024-CPS-P (121599)	</t>
  </si>
  <si>
    <t xml:space="preserve">https://community.secop.gov.co/Public/Tendering/OpportunityDetail/Index?noticeUID=CO1.NTC.7255928&amp;isFromPublicArea=True&amp;isModal=False
</t>
  </si>
  <si>
    <t xml:space="preserve">JORGE ANDRES ARIAS LOPEZ	</t>
  </si>
  <si>
    <t>STEFANNY GUALDRON MORA</t>
  </si>
  <si>
    <t xml:space="preserve">628-2024-CPS-P (124773)	</t>
  </si>
  <si>
    <t xml:space="preserve">https://community.secop.gov.co/Public/Tendering/OpportunityDetail/Index?noticeUID=CO1.NTC.7255909&amp;isFromPublicArea=True&amp;isModal=False
</t>
  </si>
  <si>
    <t xml:space="preserve">YEISON ENRIQUE GARCIA MARIN	</t>
  </si>
  <si>
    <t xml:space="preserve">629-2024-CPS-P (124774)	</t>
  </si>
  <si>
    <t xml:space="preserve">https://community.secop.gov.co/Public/Tendering/OpportunityDetail/Index?noticeUID=CO1.NTC.7259296&amp;isFromPublicArea=True&amp;isModal=False
</t>
  </si>
  <si>
    <t xml:space="preserve">o PRESTAR SERVICIOS PROFESIONALES PARA APOYAR LAS ACTIVIDADES DE PRENSA Y COMUNICACIONES DE LA ALCALDÍA LOCAL DE ANTONIO NARIÑO EN LA CREACIÓN, DESARROLLO, GESTIÓN Y PUBLICACIÓN DE CONTENIDOS EN REDES SOCIALES Y OTROS CANALES DE DIVULGACIÓN DIGITAL (COMO EL SITIO WEB), CON EL OBJETIVO DE FORTALECER LA COMUNICACIÓN INSTITUCIONAL Y FOMENTAR LA PARTICIPACIÓN CIUDADANA.	</t>
  </si>
  <si>
    <t xml:space="preserve">630-2024-MC	</t>
  </si>
  <si>
    <t>https://community.secop.gov.co/Public/Tendering/OpportunityDetail/Index?noticeUID=CO1.NTC.7217985&amp;isFromPublicArea=True&amp;isModal=False</t>
  </si>
  <si>
    <t xml:space="preserve">CONTRATAR LA ADQUISICIÓN DE SILLAS ERGONOMICAS PARA EL FUNCIONAMIENTO DE LOS ESPACIOS ADMINISTRATIVOS DEL FONDO DE DESARROLLO LOCAL DE ANTONIO NARIÑO	</t>
  </si>
  <si>
    <t xml:space="preserve">RIO TECHNOLOGY S.A.S.	</t>
  </si>
  <si>
    <t xml:space="preserve">632-2024 -CPS-AG-(121166)	</t>
  </si>
  <si>
    <t xml:space="preserve">https://community.secop.gov.co/Public/Tendering/OpportunityDetail/Index?noticeUID=CO1.NTC.7255982&amp;isFromPublicArea=True&amp;isModal=False
</t>
  </si>
  <si>
    <t xml:space="preserve">MARIA DEL CARMEN ALARCON COLMENARES	</t>
  </si>
  <si>
    <t>22/108/2025</t>
  </si>
  <si>
    <t xml:space="preserve">633-2024 SEGURO EDILES	</t>
  </si>
  <si>
    <t xml:space="preserve">https://community.secop.gov.co/Public/Tendering/OpportunityDetail/Index?noticeUID=CO1.NTC.7231931&amp;isFromPublicArea=True&amp;isModal=False
</t>
  </si>
  <si>
    <t xml:space="preserve">CONTRATAR UNA PÓLIZA COLECTIVA DE SEGURO DE VIDA PARA LOS EDILES DE LA JUNTA ADMINISTRADORA LOCAL DEL FONDO DE DESARROLLO LOCAL DE ANTONIO NARIÑO	</t>
  </si>
  <si>
    <t xml:space="preserve">Compañía de Seguros de Vida Aurora S.A	</t>
  </si>
  <si>
    <t xml:space="preserve">634-2024 CAJAS Y CARPETAS	</t>
  </si>
  <si>
    <t xml:space="preserve">https://community.secop.gov.co/Public/Tendering/OpportunityDetail/Index?noticeUID=CO1.NTC.7231923&amp;isFromPublicArea=True&amp;isModal=False
</t>
  </si>
  <si>
    <t xml:space="preserve">COMPRA VENTA DE CAJAS Y CARPETAS PARA LA ORGANIZACIÓN DE LOS ARCHIVOS DE LA ALCALDÍA LOCAL DE ANTONIO NARIÑO Y LAS INSPECCIONES DE POLICÍA	</t>
  </si>
  <si>
    <t xml:space="preserve">OFICIAR S.A.S	</t>
  </si>
  <si>
    <t xml:space="preserve">636-2024	</t>
  </si>
  <si>
    <t xml:space="preserve">https://community.secop.gov.co/Public/Tendering/OpportunityDetail/Index?noticeUID=CO1.NTC.7206071&amp;isFromPublicArea=True&amp;isModal=False
</t>
  </si>
  <si>
    <t xml:space="preserve">PRESTACIÓN DEL SERVICIO DE VIGILANCIA Y SEGURIDAD PRIVADA PARA LA SEDE ADMINISTRATIVA DE LA ALCALDÍA LOCAL DE ANTONIO NARIÑO,BIBLIOTECA CARLOS E. RESTREPO, EL TEATRO VILLA MAYOR Y DE TODOS AQUELLOS DE LOS CUALES SEA O LLEGARE A SER LEGALMENTE RESPONSABLE	</t>
  </si>
  <si>
    <t xml:space="preserve">UNION TEMPORAL ESDI 24 SEGURIDAD	</t>
  </si>
  <si>
    <t xml:space="preserve">637-2024-CPS-P(123467)	</t>
  </si>
  <si>
    <t>https://community.secop.gov.co/Public/Tendering/OpportunityDetail/Index?noticeUID=CO1.NTC.7258547&amp;isFromPublicArea=True&amp;isModal=False</t>
  </si>
  <si>
    <t xml:space="preserve">PRESTAR SERVICIOS ESPECIALIZADOS AL DESPACHO DE LA ALCALDÍA LOCAL DE ANTONIO NARIÑO PARA APOYAR LOS PROCESOS DE PLANEACIÓN, FORMULACIÓN, EJECUCIÓN Y SEGUIMIENTO DE LOS PROYECTOS Y CONTRATOS ENMARCADOS EN EL PLAN DE DESARROLLO LOCAL, GARANTIZANDO SU ADECUADA ARTICULACIÓN CON LOS OBJETIVOS ESTRATÉGICOS Y METAS DE LA ADMINISTRACIÓN LOCAL.	</t>
  </si>
  <si>
    <t xml:space="preserve">638-2024-CD-P (121599)	</t>
  </si>
  <si>
    <t xml:space="preserve">https://community.secop.gov.co/Public/Tendering/OpportunityDetail/Index?noticeUID=CO1.NTC.7260974&amp;isFromPublicArea=True&amp;isModal=False
</t>
  </si>
  <si>
    <t xml:space="preserve">PRESTAR SERVICIOS PROFESIONALES AL FONDO DE DESARROLLO LOCAL DE ANTONIO NARIÑO PARA FORTALECER LOS PROCESOS DE PARTICIPACIÓN CIUDADANA EN LA LOCALIDAD, PROMOVIENDO LA INCLUSIÓN Y LA INTERACCIÓN COMUNITARIA A TRAVÉS DE ESTRATEGIAS TRANSVERSALES DE GESTIÓN Y ARTICULACIÓN INTERINSTITUCIONAL, QUE FOMENTEN EL DERECHO A LA PARTICIPACIÓN DEMOCRÁTICA, LA INTEGRACIÓN SOCIAL Y EL DESARROLLO DE PROGRAMAS QUE IMPACTEN POSITIVAMENTE EL BIENESTAR DE LOS HABITANTES, EN ALINEACIÓN CON LOS OBJETIVOS DEL P	</t>
  </si>
  <si>
    <t xml:space="preserve">DAVID SEBASTIAN NEIRA NEIRA	</t>
  </si>
  <si>
    <t xml:space="preserve">639-2024-CD-P (123469)	</t>
  </si>
  <si>
    <t xml:space="preserve">https://community.secop.gov.co/Public/Tendering/OpportunityDetail/Index?noticeUID=CO1.NTC.7259257&amp;isFromPublicArea=True&amp;isModal=False
</t>
  </si>
  <si>
    <t xml:space="preserve">640-2024-CD-P-(124523)	</t>
  </si>
  <si>
    <t xml:space="preserve">https://community.secop.gov.co/Public/Tendering/OpportunityDetail/Index?noticeUID=CO1.NTC.7259276&amp;isFromPublicArea=True&amp;isModal=False
</t>
  </si>
  <si>
    <t xml:space="preserve">641-2024-CD-P (124768)	</t>
  </si>
  <si>
    <t xml:space="preserve">https://community.secop.gov.co/Public/Tendering/OpportunityDetail/Index?noticeUID=CO1.NTC.7259269&amp;isFromPublicArea=True&amp;isModal=False
</t>
  </si>
  <si>
    <t xml:space="preserve">PRESTAR SERVICIOS PROFESIONALES PARA FORTALECER LA PLANEACIÓN ESTRATÉGICA Y OPERATIVA DE LOS PROYECTOS DE INVERSIÓN DE LA ALCALDÍA LOCAL DE ANTONIO NARIÑO, GARANTIZANDO LA CONCERTACIÓN CON LA COMUNIDAD, UNA FORMULACIÓN EFICIENTE, EJECUCIÓN EFECTIVA, SUPERVISIÓN RIGUROSA Y LIQUIDACIÓN ADECUADA DE LOS PROCESOS CONTRACTUALES, EN NORMATIVAS Y PRIORIDADES LOCALES.	</t>
  </si>
  <si>
    <t xml:space="preserve">642-2024-AG(124772)	</t>
  </si>
  <si>
    <t xml:space="preserve">https://community.secop.gov.co/Public/Tendering/OpportunityDetail/Index?noticeUID=CO1.NTC.7259252&amp;isFromPublicArea=True&amp;isModal=False
</t>
  </si>
  <si>
    <t xml:space="preserve">PRESTAR SERVICIOS DE APOYO A LA GESTION AL FONDO DE DESARROLLO LOCAL DE ANTONIO NARIÑO, PARA FORTALECER Y COORDINAR LOS PROCESOS DE PARTICIPACIÓN CIUDADANA, PROMOVIENDO LA INCLUSIÓN Y LA INTERACCIÓN COMUNITARIA A TRAVÉS DE ESTRATEGIAS ARTICULADAS CON LAS ORGANIZACIONES COMUNITARIAS Y LOS ACTORES LOCALES.	</t>
  </si>
  <si>
    <t xml:space="preserve">643-2024- CD-P (125290)	</t>
  </si>
  <si>
    <t xml:space="preserve">https://community.secop.gov.co/Public/Tendering/OpportunityDetail/Index?noticeUID=CO1.NTC.7260981&amp;isFromPublicArea=True&amp;isModal=False
</t>
  </si>
  <si>
    <t xml:space="preserve">LIDERAR Y GARANTIZAR LA IMPLEMENTACIÓN Y SEGUIMIENTO DE LOS PROCESOS Y PROCEDIMIENTOS DEL SERVICIO SOCIAL.	</t>
  </si>
  <si>
    <t xml:space="preserve">644-2024- CD-P (122125)	</t>
  </si>
  <si>
    <t xml:space="preserve">https://community.secop.gov.co/Public/Tendering/OpportunityDetail/Index?noticeUID=CO1.NTC.7262650&amp;isFromPublicArea=True&amp;isModal=False
</t>
  </si>
  <si>
    <t xml:space="preserve">PRESTAR SERVICIOS PROFESIONALES ESPECIALIZADOS PARA APOYAR AL ALCALDE LOCAL EN LA FORMULACION, SEGUIMIENTO E IMPLEMENTACION DE LA ESTRATEGIA LOCAL PARA LA TERMINACIÓN JURIDICA O INACTIVACIÓN DE LAS ACTUACIONES ADMINISTRATIVAS QUE CURSAN EN LA ALCALDIA LOCAL.	</t>
  </si>
  <si>
    <t xml:space="preserve">Nayibe Rueda Anaya	</t>
  </si>
  <si>
    <t xml:space="preserve">645-2024-CPS-P(123149)	</t>
  </si>
  <si>
    <t xml:space="preserve">https://community.secop.gov.co/Public/Tendering/OpportunityDetail/Index?noticeUID=CO1.NTC.7263128&amp;isFromPublicArea=True&amp;isModal=False
</t>
  </si>
  <si>
    <t xml:space="preserve">PRESTAR SERVICIOS PROFESIONALES PARA ACOMPAÑAR Y TRAMITAR LAS EL SEGUIMIENTO, SUPERVISIÓN Y LIQUIDACIÓN DE LAS ACTIVIDADES ASOCIADAS A LOS PROYECTOS SOBRE LOS ASUNTOS DE INFRAESTRUCTURA CON RESPECTO A LOS COMPONENTES DE MALLA VIAL, ESPACIO PÚBLICO Y PARQUES, EN LA LOCALIDAD DE ANTONIO NARIÑO, CONFORME A LOS LINEAMIENTOS TÉCNICOS Y NORMATIVOS VIGENTES	</t>
  </si>
  <si>
    <t xml:space="preserve">Kelly Johana Gil Copete	</t>
  </si>
  <si>
    <t xml:space="preserve">646-2024 JARDINERIA	</t>
  </si>
  <si>
    <t>https://community.secop.gov.co/Public/Tendering/OpportunityDetail/Index?noticeUID=CO1.NTC.7238512&amp;isFromPublicArea=True&amp;isModal=False</t>
  </si>
  <si>
    <t xml:space="preserve">ADQUIRIR UNOS INSUMOS, PARA EL MANTENIMIENTO DE 50 MTS² DE JARDINERÍA Y COBERTURAS VERDES; ASÍ COMO PARA EL MANTENIMIENTO A 200 ÁRBOLES DE LA LOCALIDAD DE ANTONIO NARIÑO	</t>
  </si>
  <si>
    <t>2204 - 2206</t>
  </si>
  <si>
    <t>SUMINISTRO, ACOMPAÑAMIENTO Y ASESORIAS CONTRACTUALES RYA</t>
  </si>
  <si>
    <t xml:space="preserve">649-2024	</t>
  </si>
  <si>
    <t xml:space="preserve">https://community.secop.gov.co/Public/Tendering/OpportunityDetail/Index?noticeUID=CO1.NTC.7222596&amp;isFromPublicArea=True&amp;isModal=False
</t>
  </si>
  <si>
    <t xml:space="preserve">ADQUISICIÓN DE BIENES PARA LA DOTACIÓN DE LA CASA DE LA JUVENTUD DE LA LOCALIDAD DE ANTONIO NARIÑO, EN EL MARCO DEL PROYECTO 2199 - ACCIONES DEFOMENTO A LA JUVENTUD, CON EL FIN DE EQUIPAR UN ESPACIO ADECUADO CON TECNOLOGÍA QUE IMPULSE EL DESARROLLO INTEGRAL DE SUS BENEFICIARIOS, FACILITANTO ACTIVIDADES DE CRECIMIENTO PERSONAL Y FORMACIÓN, REAFIRMANDO EL COMPROMISO DE FORTALECER LOS RECURSOS DE LA CASA DE LA JUVENTUD Y OPTIMIZAR LA CALIDAD DE SERVICIO	</t>
  </si>
  <si>
    <t xml:space="preserve">DOTACERO SUPPLY SAS	</t>
  </si>
  <si>
    <t>https://www.colombiacompra.gov.co/tienda-virtual-del-estado-colombiano/ordenes-compra/127207</t>
  </si>
  <si>
    <t>SE REQUIRE SUMINISTRAR LOS ELEMENTOS DE PAEPLERIA Y UTILES  DE OFICINA PARA EL AREA DE DESARROLLO LOCAL Y GESTION JURIDICA DE LA ALCALDIA LOCAL DE ANTONIO NARIÑO</t>
  </si>
  <si>
    <t>HAS LTDA</t>
  </si>
  <si>
    <t>https://www.colombiacompra.gov.co/tienda-virtual-del-estado-colombiano/ordenes-compra/127208</t>
  </si>
  <si>
    <t>COLSUBSIDIO</t>
  </si>
  <si>
    <t>https://www.colombiacompra.gov.co/tienda-virtual-del-estado-colombiano/ordenes-compra/127209</t>
  </si>
  <si>
    <t>ADQUISICION DE ELEMNTOS  DE DOTACION ( SILLAS) PARA EL DESARRROLLO DE LAS ACTIVIDADES DE PARTICIPACION ENMARCADAS EN LAS ACCIONES DE LA JUNTA ADMINISTRADORA LOCAL DE ANTONIO NARIÑO</t>
  </si>
  <si>
    <t>https://www.colombiacompra.gov.co/tienda-virtual-del-estado-colombiano/ordenes-compra/125098</t>
  </si>
  <si>
    <t>SE REQUIERE ADQUIRIR POR MEDIO DEL ACUERDO MARCO DE PRESIOS CCE-126-2023 EL SERVICIO INTEGRAL DE ASEO Y CAFETERIA, INCLUIDA LA MAQUINARIA Y MATERIALES NECESARIOS PARA EL DESARROLLO DE ESTE Y GARANTIZAR EL SUMINISTRO DE INSUMOS PARA LAS DIFERENTES SEDES DE LA ALCALDIA LOCAL DE ANONIO NARIÑO</t>
  </si>
  <si>
    <t>UNION TEMPORAL SERVIASEAMOS</t>
  </si>
  <si>
    <t>https://www.colombiacompra.gov.co/tienda-virtual-del-estado-colombiano/ordenes-compra/127636</t>
  </si>
  <si>
    <t>COMPRA DE EQUIPOS DE COMPUTO A MONTO AGOTABLE PARA LAS DIFERENTES DEPENDENCIAS DE LA ALCALDIA LOCAL DE ANTONIO NARIÑO</t>
  </si>
  <si>
    <t>HARDWARE ASESORIAS SOFTWARE LTDA</t>
  </si>
  <si>
    <t xml:space="preserve">22/04/2024
</t>
  </si>
  <si>
    <t>614-696</t>
  </si>
  <si>
    <t>19/03/2024 14/05/2024</t>
  </si>
  <si>
    <t>80000000 - 3.614.803</t>
  </si>
  <si>
    <t>https://www.colombiacompra.gov.co/tienda-virtual-del-estado-colombiano/ordenes-compra/128425</t>
  </si>
  <si>
    <t xml:space="preserve">CONTRATAR A MONTO AGOTABLE LOS SERVICIOS DE SUMINISTRO DE MATERIAES DE CONSTRUCCIÓN Y FERRETERIA PARA EL
MANTENIMIENTO, ADECUACIONES Y OBREAS DE EMERGENCIA, EN LAS SEDES DE LA ALCALDIA LOCAL DE ANTONIO NARIÑO </t>
  </si>
  <si>
    <t>SOLUCIONES INTEGRALES UNION S.A.A</t>
  </si>
  <si>
    <t>https://www.colombiacompra.gov.co/tienda-virtual-del-estado-colombiano/ordenes-compra/140562</t>
  </si>
  <si>
    <t>PRESTAR EL SERVICIO INTEGRAL DE ASEO Y CAFETERÍA, INCLUIDA LA MAQUINARIA Y MATERIALES NECESARIOS PARA EL DESARROLLO DE
ESTE Y GARANTIZAR EL SUMINISTRO DE INSUMOS PARA LAS DIFERENTES SEDES DE LA ALCALDIA LOCAL DE ANTONIO NARIÑO</t>
  </si>
  <si>
    <t>SERVIASEO S.A</t>
  </si>
  <si>
    <t>1102-1141</t>
  </si>
  <si>
    <t>06/12/2024 - 19/12/2024</t>
  </si>
  <si>
    <t>78.000.000 - 26.000.000</t>
  </si>
  <si>
    <t>https://www.colombiacompra.gov.co/tienda-virtual-del-estado-colombiano/ordenes-compra/140473</t>
  </si>
  <si>
    <t>SUMINISTRO DE COMBUSTIBLE PARA LOS VEHICULOS QUE COMPONEN EL PARQUE A AUTOMOTOR DE LA ALCALDIA LOCAL DE ANTONIO
NARIÑO Y LOS QUE A CUALQUIER TITULO LLEGUE A ADQUIRIR</t>
  </si>
  <si>
    <t>1101 -6103</t>
  </si>
  <si>
    <t>Distracom S.A.</t>
  </si>
  <si>
    <t>FLDAN-CIA-001-2024</t>
  </si>
  <si>
    <t>https://community.secop.gov.co/Public/Common/GoogleReCaptcha/Index?previousUrl=https%3a%2f%2fcommunity.secop.gov.co%2fPublic%2fTendering%2fOpportunityDetail%2fIndex%3fnoticeUID%3dCO1.NTC.6748566%26isFromPublicArea%3dTrue%26isModal%3dFalse</t>
  </si>
  <si>
    <t xml:space="preserve">AUNAR RECURSOS TÉCNICOS, ADMINISTRATIVOS, LEGALES Y FINANCIEROS, CON EL FIN DE EJECUTAR EL PROGRAMA "JÓVENES A LA E" CON EL FONDO DE DESARROLLO LOCAL DE ANTONIO NARIÑO, FACILITANDO EL ACCESO Y LA PERMANENCIA DE LAS Y LOS JÓVENES EN LA CIUDAD DE BOGOTÁ	</t>
  </si>
  <si>
    <t xml:space="preserve">	AGENCIA DISTRITAL PARA LA EDUCACIÓN SUPERIOR, LA CIENCIA Y LA TECNOLOGÍA, ATENEA</t>
  </si>
  <si>
    <t xml:space="preserve">CIA-002-2024	</t>
  </si>
  <si>
    <t>https://community.secop.gov.co/Public/Tendering/OpportunityDetail/Index?noticeUID=CO1.NTC.7260938&amp;isFromPublicArea=True&amp;isModal=False</t>
  </si>
  <si>
    <t xml:space="preserve">impulsar acciones de prevencion y promocion en salud en la localidad de Antonio Nariño en el marco de los proyectos 2194 acciones de fomento y promoción de las condiciones de salud" y 2195 "acciones prevención del embarazo adolescente de conformidad con las especificaciones, condiciones y obligaciones establecidas en el estudio previo	</t>
  </si>
  <si>
    <t xml:space="preserve">	SUBRED INTEGRADA DE SERVICIOS DE SALUD SUR OCCIDENTE ESE.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</si>
</sst>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7" formatCode="_-[$$-409]* #,##0_ ;_-[$$-409]* \-#,##0\ ;_-[$$-409]* &quot;-&quot;??_ ;_-@_ "/>
    <numFmt numFmtId="169" formatCode="&quot;$&quot;\ #,##0"/>
  </numFmts>
  <fonts count="7" x14ac:knownFonts="1">
    <font>
      <sz val="11"/>
      <color theme="1"/>
      <name val="Calibri"/>
      <family val="2"/>
      <scheme val="minor"/>
    </font>
    <font>
      <u/>
      <sz val="11"/>
      <color theme="10"/>
      <name val="Calibri"/>
      <family val="2"/>
      <scheme val="minor"/>
    </font>
    <font>
      <sz val="8"/>
      <color rgb="FF000000"/>
      <name val="Times New Roman"/>
      <family val="1"/>
    </font>
    <font>
      <sz val="8"/>
      <color theme="1"/>
      <name val="Times New Roman"/>
      <family val="1"/>
    </font>
    <font>
      <sz val="8"/>
      <color theme="1"/>
      <name val="Times New Roman"/>
      <family val="1"/>
    </font>
    <font>
      <b/>
      <sz val="10"/>
      <name val="Garamond"/>
      <family val="1"/>
    </font>
    <font>
      <sz val="10"/>
      <color theme="1"/>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style="thin">
        <color rgb="FF000000"/>
      </left>
      <right/>
      <top/>
      <bottom/>
      <diagonal/>
    </border>
  </borders>
  <cellStyleXfs count="2">
    <xf numFmtId="0" fontId="0" fillId="0" borderId="0"/>
    <xf numFmtId="0" fontId="1" fillId="0" borderId="0" applyNumberFormat="0" applyFill="0" applyBorder="0" applyAlignment="0" applyProtection="0"/>
  </cellStyleXfs>
  <cellXfs count="109">
    <xf numFmtId="0" fontId="0" fillId="0" borderId="0" xfId="0"/>
    <xf numFmtId="0" fontId="3" fillId="0" borderId="1" xfId="0" applyFont="1" applyBorder="1" applyAlignment="1">
      <alignment horizontal="center" vertical="center" wrapText="1"/>
    </xf>
    <xf numFmtId="0" fontId="1" fillId="0" borderId="1" xfId="1" applyBorder="1" applyAlignment="1">
      <alignment horizontal="center" vertical="center"/>
    </xf>
    <xf numFmtId="0" fontId="3" fillId="0" borderId="5" xfId="0" applyFont="1" applyBorder="1" applyAlignment="1">
      <alignment horizontal="center" vertical="center" wrapText="1"/>
    </xf>
    <xf numFmtId="0" fontId="0" fillId="0" borderId="1" xfId="0" applyBorder="1" applyAlignment="1">
      <alignment wrapText="1"/>
    </xf>
    <xf numFmtId="0" fontId="2" fillId="0" borderId="2" xfId="0" applyFont="1" applyBorder="1" applyAlignment="1">
      <alignment horizontal="center" vertical="center"/>
    </xf>
    <xf numFmtId="0" fontId="0" fillId="0" borderId="1" xfId="0" applyBorder="1"/>
    <xf numFmtId="0" fontId="2" fillId="2" borderId="1" xfId="0" applyFont="1" applyFill="1" applyBorder="1" applyAlignment="1">
      <alignment horizontal="left" vertical="center"/>
    </xf>
    <xf numFmtId="0" fontId="3" fillId="0" borderId="2" xfId="0" applyFont="1" applyBorder="1" applyAlignment="1">
      <alignment horizontal="center" vertical="center"/>
    </xf>
    <xf numFmtId="0" fontId="2" fillId="2" borderId="2" xfId="0" applyFont="1" applyFill="1" applyBorder="1" applyAlignment="1">
      <alignment horizontal="center" vertical="center"/>
    </xf>
    <xf numFmtId="14" fontId="2" fillId="2" borderId="1" xfId="0" applyNumberFormat="1" applyFont="1" applyFill="1" applyBorder="1" applyAlignment="1">
      <alignment horizontal="center" vertical="center"/>
    </xf>
    <xf numFmtId="0" fontId="0" fillId="0" borderId="1" xfId="0" applyBorder="1" applyAlignment="1">
      <alignment horizontal="center"/>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3" fontId="3" fillId="2" borderId="1" xfId="0" applyNumberFormat="1" applyFont="1" applyFill="1" applyBorder="1" applyAlignment="1">
      <alignment horizontal="center" vertical="center"/>
    </xf>
    <xf numFmtId="14" fontId="3" fillId="4" borderId="1" xfId="0" applyNumberFormat="1" applyFont="1" applyFill="1" applyBorder="1" applyAlignment="1">
      <alignment horizontal="center" vertical="center"/>
    </xf>
    <xf numFmtId="14" fontId="3" fillId="2" borderId="1" xfId="0" applyNumberFormat="1" applyFont="1" applyFill="1" applyBorder="1" applyAlignment="1">
      <alignment horizontal="center" vertical="center"/>
    </xf>
    <xf numFmtId="1" fontId="3" fillId="2" borderId="1" xfId="0" applyNumberFormat="1" applyFont="1" applyFill="1" applyBorder="1" applyAlignment="1">
      <alignment horizontal="center" vertical="center"/>
    </xf>
    <xf numFmtId="167" fontId="3" fillId="0" borderId="1" xfId="0" applyNumberFormat="1" applyFont="1" applyBorder="1" applyAlignment="1">
      <alignment horizontal="center" vertical="center"/>
    </xf>
    <xf numFmtId="1" fontId="3" fillId="0" borderId="1" xfId="0" applyNumberFormat="1" applyFont="1" applyBorder="1" applyAlignment="1">
      <alignment horizontal="center" vertical="center"/>
    </xf>
    <xf numFmtId="0" fontId="2" fillId="3" borderId="1" xfId="0" applyFont="1" applyFill="1" applyBorder="1" applyAlignment="1">
      <alignment horizontal="center" vertical="center"/>
    </xf>
    <xf numFmtId="0" fontId="2" fillId="0" borderId="1" xfId="0" applyFont="1" applyBorder="1" applyAlignment="1">
      <alignment horizontal="center" vertical="center"/>
    </xf>
    <xf numFmtId="0" fontId="3" fillId="2" borderId="5" xfId="0" applyFont="1" applyFill="1" applyBorder="1" applyAlignment="1">
      <alignment horizontal="center" vertical="center"/>
    </xf>
    <xf numFmtId="0" fontId="3" fillId="0" borderId="5" xfId="0" applyFont="1" applyBorder="1" applyAlignment="1">
      <alignment horizontal="center" vertical="center"/>
    </xf>
    <xf numFmtId="3" fontId="3" fillId="2" borderId="5" xfId="0" applyNumberFormat="1" applyFont="1" applyFill="1" applyBorder="1" applyAlignment="1">
      <alignment horizontal="center" vertical="center"/>
    </xf>
    <xf numFmtId="14" fontId="3" fillId="2" borderId="5" xfId="0" applyNumberFormat="1" applyFont="1" applyFill="1" applyBorder="1" applyAlignment="1">
      <alignment horizontal="center" vertical="center"/>
    </xf>
    <xf numFmtId="1" fontId="3" fillId="2" borderId="5" xfId="0" applyNumberFormat="1" applyFont="1" applyFill="1" applyBorder="1" applyAlignment="1">
      <alignment horizontal="center" vertical="center"/>
    </xf>
    <xf numFmtId="0" fontId="2" fillId="2" borderId="1" xfId="0" applyFont="1" applyFill="1" applyBorder="1" applyAlignment="1">
      <alignment horizontal="center" vertical="center"/>
    </xf>
    <xf numFmtId="167" fontId="3" fillId="6" borderId="1" xfId="0" applyNumberFormat="1" applyFont="1" applyFill="1" applyBorder="1" applyAlignment="1">
      <alignment horizontal="center" vertical="center"/>
    </xf>
    <xf numFmtId="3" fontId="3" fillId="6" borderId="1" xfId="0" applyNumberFormat="1" applyFont="1" applyFill="1" applyBorder="1" applyAlignment="1">
      <alignment horizontal="center" vertical="center"/>
    </xf>
    <xf numFmtId="14" fontId="3" fillId="6" borderId="1" xfId="0" applyNumberFormat="1" applyFont="1" applyFill="1" applyBorder="1" applyAlignment="1">
      <alignment horizontal="center" vertical="center"/>
    </xf>
    <xf numFmtId="14" fontId="3" fillId="0" borderId="5" xfId="0" applyNumberFormat="1" applyFont="1" applyBorder="1" applyAlignment="1">
      <alignment horizontal="center" vertical="center"/>
    </xf>
    <xf numFmtId="0" fontId="3" fillId="2" borderId="6" xfId="0" applyFont="1" applyFill="1" applyBorder="1" applyAlignment="1">
      <alignment horizontal="center" vertical="center"/>
    </xf>
    <xf numFmtId="0" fontId="2" fillId="0" borderId="5" xfId="0" applyFont="1" applyBorder="1" applyAlignment="1">
      <alignment horizontal="center" vertical="center"/>
    </xf>
    <xf numFmtId="167" fontId="3" fillId="0" borderId="5" xfId="0" applyNumberFormat="1" applyFont="1" applyBorder="1" applyAlignment="1">
      <alignment horizontal="center" vertical="center"/>
    </xf>
    <xf numFmtId="167" fontId="3" fillId="6" borderId="5" xfId="0" applyNumberFormat="1" applyFont="1" applyFill="1" applyBorder="1" applyAlignment="1">
      <alignment horizontal="center" vertical="center"/>
    </xf>
    <xf numFmtId="1" fontId="3" fillId="6" borderId="1" xfId="0" applyNumberFormat="1" applyFont="1" applyFill="1" applyBorder="1" applyAlignment="1">
      <alignment horizontal="center" vertical="center"/>
    </xf>
    <xf numFmtId="14" fontId="3" fillId="0" borderId="1" xfId="0" applyNumberFormat="1" applyFont="1" applyBorder="1" applyAlignment="1">
      <alignment horizontal="center" vertical="center"/>
    </xf>
    <xf numFmtId="0" fontId="3" fillId="2" borderId="8" xfId="0" applyFont="1" applyFill="1" applyBorder="1" applyAlignment="1">
      <alignment horizontal="center" vertical="center"/>
    </xf>
    <xf numFmtId="14" fontId="3" fillId="4" borderId="5" xfId="0" applyNumberFormat="1" applyFont="1" applyFill="1" applyBorder="1" applyAlignment="1">
      <alignment horizontal="center" vertical="center"/>
    </xf>
    <xf numFmtId="167" fontId="3" fillId="2" borderId="1" xfId="0" applyNumberFormat="1" applyFont="1" applyFill="1" applyBorder="1" applyAlignment="1">
      <alignment horizontal="center" vertical="center"/>
    </xf>
    <xf numFmtId="0" fontId="3" fillId="3" borderId="1" xfId="0" applyFont="1" applyFill="1" applyBorder="1" applyAlignment="1">
      <alignment horizontal="center" vertical="center"/>
    </xf>
    <xf numFmtId="14" fontId="3" fillId="6" borderId="8" xfId="0" applyNumberFormat="1" applyFont="1" applyFill="1" applyBorder="1" applyAlignment="1">
      <alignment horizontal="center" vertical="center"/>
    </xf>
    <xf numFmtId="1" fontId="3" fillId="0" borderId="5" xfId="0" applyNumberFormat="1" applyFont="1" applyBorder="1" applyAlignment="1">
      <alignment horizontal="center" vertical="center"/>
    </xf>
    <xf numFmtId="0" fontId="3" fillId="6" borderId="1" xfId="0" applyFont="1" applyFill="1" applyBorder="1" applyAlignment="1">
      <alignment horizontal="center" vertical="center"/>
    </xf>
    <xf numFmtId="0" fontId="2" fillId="2" borderId="5" xfId="0" applyFont="1" applyFill="1" applyBorder="1" applyAlignment="1">
      <alignment horizontal="center" vertical="center"/>
    </xf>
    <xf numFmtId="0" fontId="3" fillId="2" borderId="9" xfId="0" applyFont="1" applyFill="1" applyBorder="1" applyAlignment="1">
      <alignment horizontal="center" vertical="center"/>
    </xf>
    <xf numFmtId="0" fontId="3" fillId="0" borderId="9" xfId="0" applyFont="1" applyBorder="1" applyAlignment="1">
      <alignment horizontal="center" vertical="center"/>
    </xf>
    <xf numFmtId="0" fontId="2" fillId="0" borderId="9" xfId="0" applyFont="1" applyBorder="1" applyAlignment="1">
      <alignment horizontal="center" vertical="center"/>
    </xf>
    <xf numFmtId="0" fontId="2" fillId="2" borderId="9" xfId="0" applyFont="1" applyFill="1" applyBorder="1" applyAlignment="1">
      <alignment horizontal="left" vertical="center"/>
    </xf>
    <xf numFmtId="0" fontId="2" fillId="3" borderId="9" xfId="0" applyFont="1" applyFill="1" applyBorder="1" applyAlignment="1">
      <alignment horizontal="center" vertical="center"/>
    </xf>
    <xf numFmtId="0" fontId="2" fillId="2" borderId="9" xfId="0" applyFont="1" applyFill="1" applyBorder="1" applyAlignment="1">
      <alignment horizontal="center" vertical="center"/>
    </xf>
    <xf numFmtId="0" fontId="3" fillId="2" borderId="7"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1" xfId="0" applyFont="1" applyFill="1" applyBorder="1" applyAlignment="1">
      <alignment horizontal="left" vertical="center"/>
    </xf>
    <xf numFmtId="14" fontId="5" fillId="5" borderId="1" xfId="0" applyNumberFormat="1" applyFont="1" applyFill="1" applyBorder="1" applyAlignment="1">
      <alignment horizontal="center" vertical="center"/>
    </xf>
    <xf numFmtId="169" fontId="5" fillId="5" borderId="1" xfId="0" applyNumberFormat="1" applyFont="1" applyFill="1" applyBorder="1" applyAlignment="1">
      <alignment horizontal="center" vertical="center"/>
    </xf>
    <xf numFmtId="1" fontId="5" fillId="5" borderId="1" xfId="0" applyNumberFormat="1" applyFont="1" applyFill="1" applyBorder="1" applyAlignment="1">
      <alignment horizontal="center" vertical="center"/>
    </xf>
    <xf numFmtId="167" fontId="3" fillId="2" borderId="5" xfId="0" applyNumberFormat="1" applyFont="1" applyFill="1" applyBorder="1" applyAlignment="1">
      <alignment horizontal="center" vertical="center"/>
    </xf>
    <xf numFmtId="0" fontId="6" fillId="5" borderId="0" xfId="0" applyFont="1" applyFill="1"/>
    <xf numFmtId="0" fontId="6" fillId="0" borderId="0" xfId="0" applyFont="1"/>
    <xf numFmtId="0" fontId="0" fillId="2" borderId="0" xfId="0" applyFill="1"/>
    <xf numFmtId="167" fontId="3" fillId="0" borderId="6" xfId="0" applyNumberFormat="1" applyFont="1" applyBorder="1" applyAlignment="1">
      <alignment horizontal="center" vertical="center"/>
    </xf>
    <xf numFmtId="1" fontId="3" fillId="4" borderId="1" xfId="0" applyNumberFormat="1" applyFont="1" applyFill="1" applyBorder="1" applyAlignment="1">
      <alignment horizontal="center" vertical="center"/>
    </xf>
    <xf numFmtId="167" fontId="3" fillId="4" borderId="1" xfId="0" applyNumberFormat="1" applyFont="1" applyFill="1" applyBorder="1" applyAlignment="1">
      <alignment horizontal="center" vertical="center"/>
    </xf>
    <xf numFmtId="167" fontId="3" fillId="4" borderId="5" xfId="0" applyNumberFormat="1" applyFont="1" applyFill="1" applyBorder="1" applyAlignment="1">
      <alignment horizontal="center" vertical="center"/>
    </xf>
    <xf numFmtId="1" fontId="3" fillId="4" borderId="5" xfId="0" applyNumberFormat="1" applyFont="1" applyFill="1" applyBorder="1" applyAlignment="1">
      <alignment horizontal="center" vertical="center"/>
    </xf>
    <xf numFmtId="0" fontId="0" fillId="6" borderId="1" xfId="0" applyFill="1" applyBorder="1" applyAlignment="1">
      <alignment horizontal="center"/>
    </xf>
    <xf numFmtId="0" fontId="4" fillId="6" borderId="1" xfId="0" applyFont="1" applyFill="1" applyBorder="1" applyAlignment="1">
      <alignment horizontal="center"/>
    </xf>
    <xf numFmtId="14" fontId="4" fillId="6" borderId="1" xfId="0" applyNumberFormat="1" applyFont="1" applyFill="1" applyBorder="1" applyAlignment="1">
      <alignment horizontal="center"/>
    </xf>
    <xf numFmtId="14" fontId="0" fillId="6" borderId="1" xfId="0" applyNumberFormat="1" applyFill="1" applyBorder="1" applyAlignment="1">
      <alignment horizontal="center"/>
    </xf>
    <xf numFmtId="0" fontId="0" fillId="4" borderId="1" xfId="0" applyFill="1" applyBorder="1" applyAlignment="1">
      <alignment horizontal="center"/>
    </xf>
    <xf numFmtId="0" fontId="0" fillId="6" borderId="5" xfId="0" applyFill="1" applyBorder="1" applyAlignment="1">
      <alignment horizontal="center"/>
    </xf>
    <xf numFmtId="1" fontId="0" fillId="6" borderId="1" xfId="0" applyNumberFormat="1" applyFill="1" applyBorder="1" applyAlignment="1">
      <alignment horizontal="center"/>
    </xf>
    <xf numFmtId="14" fontId="0" fillId="4" borderId="1" xfId="0" applyNumberFormat="1" applyFill="1" applyBorder="1" applyAlignment="1">
      <alignment horizontal="center"/>
    </xf>
    <xf numFmtId="0" fontId="0" fillId="6" borderId="6" xfId="0" applyFill="1" applyBorder="1" applyAlignment="1">
      <alignment horizontal="center"/>
    </xf>
    <xf numFmtId="0" fontId="0" fillId="6" borderId="3" xfId="0" applyFill="1" applyBorder="1" applyAlignment="1">
      <alignment horizontal="center"/>
    </xf>
    <xf numFmtId="0" fontId="3" fillId="0" borderId="0" xfId="0" applyFont="1" applyAlignment="1">
      <alignment horizontal="center" vertical="center"/>
    </xf>
    <xf numFmtId="0" fontId="3" fillId="2" borderId="0" xfId="0" applyFont="1" applyFill="1" applyAlignment="1">
      <alignment horizontal="center" vertical="center"/>
    </xf>
    <xf numFmtId="0" fontId="0" fillId="6" borderId="0" xfId="0" applyFill="1" applyAlignment="1">
      <alignment horizontal="center"/>
    </xf>
    <xf numFmtId="0" fontId="3" fillId="2" borderId="4" xfId="0" applyFont="1" applyFill="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2" borderId="2" xfId="0" applyFont="1" applyFill="1" applyBorder="1" applyAlignment="1">
      <alignment horizontal="center" vertical="center"/>
    </xf>
    <xf numFmtId="14" fontId="3" fillId="2" borderId="4" xfId="0" applyNumberFormat="1" applyFont="1" applyFill="1" applyBorder="1" applyAlignment="1">
      <alignment horizontal="center" vertical="center"/>
    </xf>
    <xf numFmtId="14" fontId="3" fillId="2" borderId="8" xfId="0" applyNumberFormat="1" applyFont="1" applyFill="1" applyBorder="1" applyAlignment="1">
      <alignment horizontal="center" vertical="center"/>
    </xf>
    <xf numFmtId="167" fontId="3" fillId="0" borderId="4" xfId="0" applyNumberFormat="1" applyFont="1" applyBorder="1" applyAlignment="1">
      <alignment horizontal="center" vertical="center"/>
    </xf>
    <xf numFmtId="167" fontId="3" fillId="0" borderId="8" xfId="0" applyNumberFormat="1" applyFont="1" applyBorder="1" applyAlignment="1">
      <alignment horizontal="center" vertical="center"/>
    </xf>
    <xf numFmtId="1" fontId="3" fillId="0" borderId="4" xfId="0" applyNumberFormat="1" applyFont="1" applyBorder="1" applyAlignment="1">
      <alignment horizontal="center" vertical="center"/>
    </xf>
    <xf numFmtId="1" fontId="3" fillId="0" borderId="8" xfId="0" applyNumberFormat="1" applyFont="1" applyBorder="1" applyAlignment="1">
      <alignment horizontal="center" vertical="center"/>
    </xf>
    <xf numFmtId="1" fontId="3" fillId="2" borderId="4" xfId="0" applyNumberFormat="1" applyFont="1" applyFill="1" applyBorder="1" applyAlignment="1">
      <alignment horizontal="center" vertical="center"/>
    </xf>
    <xf numFmtId="167" fontId="3" fillId="2" borderId="4" xfId="0" applyNumberFormat="1" applyFont="1" applyFill="1" applyBorder="1" applyAlignment="1">
      <alignment horizontal="center" vertical="center"/>
    </xf>
    <xf numFmtId="167" fontId="3" fillId="2" borderId="8" xfId="0" applyNumberFormat="1" applyFont="1" applyFill="1" applyBorder="1" applyAlignment="1">
      <alignment horizontal="center" vertical="center"/>
    </xf>
    <xf numFmtId="0" fontId="0" fillId="6" borderId="4" xfId="0" applyFill="1" applyBorder="1" applyAlignment="1">
      <alignment horizontal="center"/>
    </xf>
    <xf numFmtId="1" fontId="3" fillId="6" borderId="5" xfId="0" applyNumberFormat="1" applyFont="1" applyFill="1" applyBorder="1" applyAlignment="1">
      <alignment horizontal="center" vertical="center"/>
    </xf>
    <xf numFmtId="0" fontId="0" fillId="6" borderId="8" xfId="0" applyFill="1" applyBorder="1" applyAlignment="1">
      <alignment horizontal="center"/>
    </xf>
    <xf numFmtId="3" fontId="3" fillId="6" borderId="5" xfId="0" applyNumberFormat="1" applyFont="1" applyFill="1" applyBorder="1" applyAlignment="1">
      <alignment horizontal="center" vertical="center"/>
    </xf>
    <xf numFmtId="14" fontId="3" fillId="6" borderId="5" xfId="0" applyNumberFormat="1" applyFont="1" applyFill="1" applyBorder="1" applyAlignment="1">
      <alignment horizontal="center" vertical="center"/>
    </xf>
    <xf numFmtId="3" fontId="3" fillId="6" borderId="8" xfId="0" applyNumberFormat="1" applyFont="1" applyFill="1" applyBorder="1" applyAlignment="1">
      <alignment horizontal="center" vertical="center"/>
    </xf>
    <xf numFmtId="0" fontId="3" fillId="6" borderId="5" xfId="0" applyFont="1" applyFill="1" applyBorder="1" applyAlignment="1">
      <alignment horizontal="center" vertical="center"/>
    </xf>
    <xf numFmtId="0" fontId="3" fillId="6" borderId="8" xfId="0" applyFont="1" applyFill="1" applyBorder="1" applyAlignment="1">
      <alignment horizontal="center" vertical="center"/>
    </xf>
    <xf numFmtId="1" fontId="3" fillId="6" borderId="8" xfId="0" applyNumberFormat="1" applyFont="1" applyFill="1" applyBorder="1" applyAlignment="1">
      <alignment horizontal="center" vertical="center"/>
    </xf>
    <xf numFmtId="167" fontId="3" fillId="6" borderId="4" xfId="0" applyNumberFormat="1" applyFont="1" applyFill="1" applyBorder="1" applyAlignment="1">
      <alignment horizontal="center" vertical="center"/>
    </xf>
    <xf numFmtId="167" fontId="3" fillId="6" borderId="8" xfId="0" applyNumberFormat="1" applyFont="1" applyFill="1" applyBorder="1" applyAlignment="1">
      <alignment horizontal="center" vertical="center"/>
    </xf>
    <xf numFmtId="0" fontId="6" fillId="0" borderId="1" xfId="0" applyFont="1" applyBorder="1"/>
    <xf numFmtId="0" fontId="2" fillId="0" borderId="0" xfId="0" applyFont="1" applyAlignment="1">
      <alignment horizontal="center" vertical="center"/>
    </xf>
    <xf numFmtId="0" fontId="2" fillId="2" borderId="0" xfId="0" applyFont="1" applyFill="1" applyAlignment="1">
      <alignment horizontal="left" vertical="center"/>
    </xf>
    <xf numFmtId="0" fontId="2" fillId="3" borderId="0" xfId="0" applyFont="1" applyFill="1" applyAlignment="1">
      <alignment horizontal="center" vertical="center"/>
    </xf>
    <xf numFmtId="0" fontId="2" fillId="2" borderId="0" xfId="0" applyFont="1" applyFill="1" applyAlignment="1">
      <alignment horizontal="center" vertical="center"/>
    </xf>
  </cellXfs>
  <cellStyles count="2">
    <cellStyle name="Hyperlink" xfId="1" xr:uid="{00000000-000B-0000-0000-000008000000}"/>
    <cellStyle name="Normal" xfId="0" builtinId="0"/>
  </cellStyles>
  <dxfs count="1">
    <dxf>
      <font>
        <color rgb="FF9C0006"/>
      </font>
      <fill>
        <patternFill>
          <bgColor rgb="FFFFC7CE"/>
        </patternFill>
      </fill>
    </dxf>
  </dxfs>
  <tableStyles count="0" defaultTableStyle="TableStyleMedium2" defaultPivotStyle="PivotStyleMedium9"/>
  <colors>
    <mruColors>
      <color rgb="FFD55154"/>
      <color rgb="FFF03535"/>
      <color rgb="FFB134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17" Type="http://schemas.openxmlformats.org/officeDocument/2006/relationships/hyperlink" Target="https://www.colombiacompra.gov.co/tienda-virtual-del-estado-colombiano/ordenes-compra/127636" TargetMode="External"/><Relationship Id="rId299" Type="http://schemas.openxmlformats.org/officeDocument/2006/relationships/hyperlink" Target="https://community.secop.gov.co/Public/Tendering/OpportunityDetail/Index?noticeUID=CO1.NTC.7173769&amp;isFromPublicArea=True&amp;isModal=False" TargetMode="External"/><Relationship Id="rId21" Type="http://schemas.openxmlformats.org/officeDocument/2006/relationships/hyperlink" Target="https://community.secop.gov.co/Public/Tendering/OpportunityDetail/Index?noticeUID=CO1.NTC.5660177&amp;isFromPublicArea=True&amp;isModal=False" TargetMode="External"/><Relationship Id="rId63" Type="http://schemas.openxmlformats.org/officeDocument/2006/relationships/hyperlink" Target="https://community.secop.gov.co/Public/Tendering/OpportunityDetail/Index?noticeUID=CO1.NTC.5801993&amp;isFromPublicArea=True&amp;isModal=False" TargetMode="External"/><Relationship Id="rId159" Type="http://schemas.openxmlformats.org/officeDocument/2006/relationships/hyperlink" Target="https://community.secop.gov.co/Public/Tendering/OpportunityDetail/Index?noticeUID=CO1.NTC.6306531&amp;isFromPublicArea=True&amp;isModal=False" TargetMode="External"/><Relationship Id="rId324" Type="http://schemas.openxmlformats.org/officeDocument/2006/relationships/hyperlink" Target="https://community.secop.gov.co/Public/Tendering/OpportunityDetail/Index?noticeUID=CO1.NTC.7255989&amp;isFromPublicArea=True&amp;isModal=False" TargetMode="External"/><Relationship Id="rId170" Type="http://schemas.openxmlformats.org/officeDocument/2006/relationships/hyperlink" Target="https://community.secop.gov.co/Public/Tendering/OpportunityDetail/Index?noticeUID=CO1.NTC.6318366&amp;isFromPublicArea=True&amp;isModal=False" TargetMode="External"/><Relationship Id="rId226" Type="http://schemas.openxmlformats.org/officeDocument/2006/relationships/hyperlink" Target="https://community.secop.gov.co/Public/Tendering/OpportunityDetail/Index?noticeUID=CO1.NTC.6843041&amp;isFromPublicArea=True&amp;isModal=False" TargetMode="External"/><Relationship Id="rId268" Type="http://schemas.openxmlformats.org/officeDocument/2006/relationships/hyperlink" Target="https://community.secop.gov.co/Public/Common/GoogleReCaptcha/Index?previousUrl=https%3a%2f%2fcommunity.secop.gov.co%2fPublic%2fTendering%2fOpportunityDetail%2fIndex%3fnoticeUID%3dCO1.NTC.6857732%26isFromPublicArea%3dTrue%26isModal%3dFalse" TargetMode="External"/><Relationship Id="rId32" Type="http://schemas.openxmlformats.org/officeDocument/2006/relationships/hyperlink" Target="https://community.secop.gov.co/Public/Tendering/OpportunityDetail/Index?noticeUID=CO1.NTC.5675843&amp;isFromPublicArea=True&amp;isModal=False" TargetMode="External"/><Relationship Id="rId74" Type="http://schemas.openxmlformats.org/officeDocument/2006/relationships/hyperlink" Target="https://community.secop.gov.co/Public/Tendering/OpportunityDetail/Index?noticeUID=CO1.NTC.5801731&amp;isFromPublicArea=True&amp;isModal=False" TargetMode="External"/><Relationship Id="rId128" Type="http://schemas.openxmlformats.org/officeDocument/2006/relationships/hyperlink" Target="https://community.secop.gov.co/Public/Tendering/OpportunityDetail/Index?noticeUID=CO1.NTC.6241769&amp;isFromPublicArea=True&amp;isModal=False" TargetMode="External"/><Relationship Id="rId5" Type="http://schemas.openxmlformats.org/officeDocument/2006/relationships/hyperlink" Target="https://community.secop.gov.co/Public/Tendering/OpportunityDetail/Index?noticeUID=CO1.NTC.5627958&amp;isFromPublicArea=True&amp;isModal=False" TargetMode="External"/><Relationship Id="rId181" Type="http://schemas.openxmlformats.org/officeDocument/2006/relationships/hyperlink" Target="https://community.secop.gov.co/Public/Tendering/OpportunityDetail/Index?noticeUID=CO1.NTC.6377173&amp;isFromPublicArea=True&amp;isModal=False" TargetMode="External"/><Relationship Id="rId237" Type="http://schemas.openxmlformats.org/officeDocument/2006/relationships/hyperlink" Target="https://community.secop.gov.co/Public/Tendering/OpportunityDetail/Index?noticeUID=CO1.NTC.6939252&amp;isFromPublicArea=True&amp;isModal=False" TargetMode="External"/><Relationship Id="rId279" Type="http://schemas.openxmlformats.org/officeDocument/2006/relationships/hyperlink" Target="https://community.secop.gov.co/Public/Tendering/OpportunityDetail/Index?noticeUID=CO1.NTC.6982579&amp;isFromPublicArea=True&amp;isModal=False" TargetMode="External"/><Relationship Id="rId43" Type="http://schemas.openxmlformats.org/officeDocument/2006/relationships/hyperlink" Target="https://community.secop.gov.co/Public/Tendering/OpportunityDetail/Index?noticeUID=CO1.NTC.5689733&amp;isFromPublicArea=True&amp;isModal=False" TargetMode="External"/><Relationship Id="rId139" Type="http://schemas.openxmlformats.org/officeDocument/2006/relationships/hyperlink" Target="https://community.secop.gov.co/Public/Tendering/OpportunityDetail/Index?noticeUID=CO1.NTC.6269727&amp;isFromPublicArea=True&amp;isModal=False" TargetMode="External"/><Relationship Id="rId290" Type="http://schemas.openxmlformats.org/officeDocument/2006/relationships/hyperlink" Target="https://community.secop.gov.co/Public/Tendering/OpportunityDetail/Index?noticeUID=CO1.NTC.7043524&amp;isFromPublicArea=True&amp;isModal=False" TargetMode="External"/><Relationship Id="rId304" Type="http://schemas.openxmlformats.org/officeDocument/2006/relationships/hyperlink" Target="https://community.secop.gov.co/Public/Tendering/OpportunityDetail/Index?noticeUID=CO1.NTC.7173313&amp;isFromPublicArea=True&amp;isModal=False" TargetMode="External"/><Relationship Id="rId85" Type="http://schemas.openxmlformats.org/officeDocument/2006/relationships/hyperlink" Target="https://community.secop.gov.co/Public/Tendering/OpportunityDetail/Index?noticeUID=CO1.NTC.5898577&amp;isFromPublicArea=True&amp;isModal=False" TargetMode="External"/><Relationship Id="rId150" Type="http://schemas.openxmlformats.org/officeDocument/2006/relationships/hyperlink" Target="https://community.secop.gov.co/Public/Tendering/OpportunityDetail/Index?noticeUID=CO1.NTC.6315088&amp;isFromPublicArea=True&amp;isModal=False" TargetMode="External"/><Relationship Id="rId192" Type="http://schemas.openxmlformats.org/officeDocument/2006/relationships/hyperlink" Target="https://community.secop.gov.co/Public/Tendering/OpportunityDetail/Index?noticeUID=CO1.NTC.6707791&amp;isFromPublicArea=True&amp;isModal=False" TargetMode="External"/><Relationship Id="rId206" Type="http://schemas.openxmlformats.org/officeDocument/2006/relationships/hyperlink" Target="https://community.secop.gov.co/Public/Tendering/OpportunityDetail/Index?noticeUID=CO1.NTC.6719675&amp;isFromPublicArea=True&amp;isModal=False" TargetMode="External"/><Relationship Id="rId248" Type="http://schemas.openxmlformats.org/officeDocument/2006/relationships/hyperlink" Target="https://community.secop.gov.co/Public/Tendering/OpportunityDetail/Index?noticeUID=CO1.NTC.6935900&amp;isFromPublicArea=True&amp;isModal=False" TargetMode="External"/><Relationship Id="rId12" Type="http://schemas.openxmlformats.org/officeDocument/2006/relationships/hyperlink" Target="https://community.secop.gov.co/Public/Tendering/OpportunityDetail/Index?noticeUID=CO1.NTC.5631459&amp;isFromPublicArea=True&amp;isModal=False" TargetMode="External"/><Relationship Id="rId108" Type="http://schemas.openxmlformats.org/officeDocument/2006/relationships/hyperlink" Target="https://community.secop.gov.co/Public/Tendering/OpportunityDetail/Index?noticeUID=CO1.NTC.6052379&amp;isFromPublicArea=True&amp;isModal=False" TargetMode="External"/><Relationship Id="rId315" Type="http://schemas.openxmlformats.org/officeDocument/2006/relationships/hyperlink" Target="https://community.secop.gov.co/Public/Tendering/OpportunityDetail/Index?noticeUID=CO1.NTC.7219228&amp;isFromPublicArea=True&amp;isModal=False" TargetMode="External"/><Relationship Id="rId54" Type="http://schemas.openxmlformats.org/officeDocument/2006/relationships/hyperlink" Target="https://community.secop.gov.co/Public/Tendering/OpportunityDetail/Index?noticeUID=CO1.NTC.5714861&amp;isFromPublicArea=True&amp;isModal=False" TargetMode="External"/><Relationship Id="rId96" Type="http://schemas.openxmlformats.org/officeDocument/2006/relationships/hyperlink" Target="https://community.secop.gov.co/Public/Tendering/OpportunityDetail/Index?noticeUID=CO1.NTC.5954251&amp;isFromPublicArea=True&amp;isModal=False" TargetMode="External"/><Relationship Id="rId161" Type="http://schemas.openxmlformats.org/officeDocument/2006/relationships/hyperlink" Target="https://community.secop.gov.co/Public/Tendering/OpportunityDetail/Index?noticeUID=CO1.NTC.6306914&amp;isFromPublicArea=True&amp;isModal=False" TargetMode="External"/><Relationship Id="rId217" Type="http://schemas.openxmlformats.org/officeDocument/2006/relationships/hyperlink" Target="https://community.secop.gov.co/Public/Tendering/OpportunityDetail/Index?noticeUID=CO1.NTC.6771704&amp;isFromPublicArea=True&amp;isModal=False" TargetMode="External"/><Relationship Id="rId259" Type="http://schemas.openxmlformats.org/officeDocument/2006/relationships/hyperlink" Target="https://community.secop.gov.co/Public/Tendering/OpportunityDetail/Index?noticeUID=CO1.NTC.6909029&amp;isFromPublicArea=True&amp;isModal=False" TargetMode="External"/><Relationship Id="rId23" Type="http://schemas.openxmlformats.org/officeDocument/2006/relationships/hyperlink" Target="https://community.secop.gov.co/Public/Tendering/OpportunityDetail/Index?noticeUID=CO1.NTC.5660775&amp;isFromPublicArea=True&amp;isModal=False" TargetMode="External"/><Relationship Id="rId119" Type="http://schemas.openxmlformats.org/officeDocument/2006/relationships/hyperlink" Target="https://community.secop.gov.co/Public/Tendering/OpportunityDetail/Index?noticeUID=CO1.NTC.6130611&amp;isFromPublicArea=True&amp;isModal=False" TargetMode="External"/><Relationship Id="rId270" Type="http://schemas.openxmlformats.org/officeDocument/2006/relationships/hyperlink" Target="https://community.secop.gov.co/Public/Tendering/OpportunityDetail/Index?noticeUID=CO1.NTC.6055064&amp;isFromPublicArea=True&amp;isModal=False" TargetMode="External"/><Relationship Id="rId326" Type="http://schemas.openxmlformats.org/officeDocument/2006/relationships/hyperlink" Target="https://community.secop.gov.co/Public/Tendering/OpportunityDetail/Index?noticeUID=CO1.NTC.7258547&amp;isFromPublicArea=True&amp;isModal=False" TargetMode="External"/><Relationship Id="rId65" Type="http://schemas.openxmlformats.org/officeDocument/2006/relationships/hyperlink" Target="https://community.secop.gov.co/Public/Tendering/OpportunityDetail/Index?noticeUID=CO1.NTC.5751317&amp;isFromPublicArea=True&amp;isModal=False" TargetMode="External"/><Relationship Id="rId130" Type="http://schemas.openxmlformats.org/officeDocument/2006/relationships/hyperlink" Target="https://community.secop.gov.co/Public/Tendering/OpportunityDetail/Index?noticeUID=CO1.NTC.6262438&amp;isFromPublicArea=True&amp;isModal=False" TargetMode="External"/><Relationship Id="rId172" Type="http://schemas.openxmlformats.org/officeDocument/2006/relationships/hyperlink" Target="https://community.secop.gov.co/Public/Tendering/OpportunityDetail/Index?noticeUID=CO1.NTC.6317067&amp;isFromPublicArea=True&amp;isModal=False" TargetMode="External"/><Relationship Id="rId228" Type="http://schemas.openxmlformats.org/officeDocument/2006/relationships/hyperlink" Target="https://community.secop.gov.co/Public/Tendering/OpportunityDetail/Index?noticeUID=CO1.NTC.6833336&amp;isFromPublicArea=True&amp;isModal=False" TargetMode="External"/><Relationship Id="rId281" Type="http://schemas.openxmlformats.org/officeDocument/2006/relationships/hyperlink" Target="https://community.secop.gov.co/Public/Tendering/OpportunityDetail/Index?noticeUID=CO1.NTC.6991025&amp;isFromPublicArea=True&amp;isModal=False" TargetMode="External"/><Relationship Id="rId34" Type="http://schemas.openxmlformats.org/officeDocument/2006/relationships/hyperlink" Target="https://community.secop.gov.co/Public/Tendering/OpportunityDetail/Index?noticeUID=CO1.NTC.5697315&amp;isFromPublicArea=True&amp;isModal=False" TargetMode="External"/><Relationship Id="rId76" Type="http://schemas.openxmlformats.org/officeDocument/2006/relationships/hyperlink" Target="https://community.secop.gov.co/Public/Tendering/OpportunityDetail/Index?noticeUID=CO1.NTC.5798893&amp;isFromPublicArea=True&amp;isModal=False" TargetMode="External"/><Relationship Id="rId141" Type="http://schemas.openxmlformats.org/officeDocument/2006/relationships/hyperlink" Target="https://community.secop.gov.co/Public/Tendering/OpportunityDetail/Index?noticeUID=CO1.NTC.6186183&amp;isFromPublicArea=True&amp;isModal=False" TargetMode="External"/><Relationship Id="rId7" Type="http://schemas.openxmlformats.org/officeDocument/2006/relationships/hyperlink" Target="https://community.secop.gov.co/Public/Tendering/OpportunityDetail/Index?noticeUID=CO1.NTC.5628342&amp;isFromPublicArea=True&amp;isModal=False" TargetMode="External"/><Relationship Id="rId183" Type="http://schemas.openxmlformats.org/officeDocument/2006/relationships/hyperlink" Target="https://community.secop.gov.co/Public/Tendering/OpportunityDetail/Index?noticeUID=CO1.NTC.6157119&amp;isFromPublicArea=True&amp;isModal=False" TargetMode="External"/><Relationship Id="rId239" Type="http://schemas.openxmlformats.org/officeDocument/2006/relationships/hyperlink" Target="https://community.secop.gov.co/Public/Tendering/OpportunityDetail/Index?noticeUID=CO1.NTC.6938660&amp;isFromPublicArea=True&amp;isModal=False" TargetMode="External"/><Relationship Id="rId250" Type="http://schemas.openxmlformats.org/officeDocument/2006/relationships/hyperlink" Target="https://community.secop.gov.co/Public/Tendering/OpportunityDetail/Index?noticeUID=CO1.NTC.6936129&amp;isFromPublicArea=True&amp;isModal=False" TargetMode="External"/><Relationship Id="rId271" Type="http://schemas.openxmlformats.org/officeDocument/2006/relationships/hyperlink" Target="https://community.secop.gov.co/Public/Tendering/OpportunityDetail/Index?noticeUID=CO1.NTC.6872284&amp;isFromPublicArea=True&amp;isModal=False" TargetMode="External"/><Relationship Id="rId292" Type="http://schemas.openxmlformats.org/officeDocument/2006/relationships/hyperlink" Target="https://community.secop.gov.co/Public/Tendering/OpportunityDetail/Index?noticeUID=CO1.NTC.7069149&amp;isFromPublicArea=True&amp;isModal=False" TargetMode="External"/><Relationship Id="rId306" Type="http://schemas.openxmlformats.org/officeDocument/2006/relationships/hyperlink" Target="https://community.secop.gov.co/Public/Tendering/OpportunityDetail/Index?noticeUID=CO1.NTC.7173915&amp;isFromPublicArea=True&amp;isModal=False" TargetMode="External"/><Relationship Id="rId24" Type="http://schemas.openxmlformats.org/officeDocument/2006/relationships/hyperlink" Target="https://community.secop.gov.co/Public/Tendering/OpportunityDetail/Index?noticeUID=CO1.NTC.5660778&amp;isFromPublicArea=True&amp;isModal=False" TargetMode="External"/><Relationship Id="rId45" Type="http://schemas.openxmlformats.org/officeDocument/2006/relationships/hyperlink" Target="https://community.secop.gov.co/Public/Tendering/OpportunityDetail/Index?noticeUID=CO1.NTC.5703530&amp;isFromPublicArea=True&amp;isModal=False" TargetMode="External"/><Relationship Id="rId66" Type="http://schemas.openxmlformats.org/officeDocument/2006/relationships/hyperlink" Target="https://community.secop.gov.co/Public/Tendering/OpportunityDetail/Index?noticeUID=CO1.NTC.5757651&amp;isFromPublicArea=True&amp;isModal=False" TargetMode="External"/><Relationship Id="rId87" Type="http://schemas.openxmlformats.org/officeDocument/2006/relationships/hyperlink" Target="https://community.secop.gov.co/Public/Tendering/OpportunityDetail/Index?noticeUID=CO1.NTC.5934213&amp;isFromPublicArea=True&amp;isModal=False" TargetMode="External"/><Relationship Id="rId110" Type="http://schemas.openxmlformats.org/officeDocument/2006/relationships/hyperlink" Target="https://community.secop.gov.co/Public/Tendering/OpportunityDetail/Index?noticeUID=CO1.NTC.6053663&amp;isFromPublicArea=True&amp;isModal=False" TargetMode="External"/><Relationship Id="rId131" Type="http://schemas.openxmlformats.org/officeDocument/2006/relationships/hyperlink" Target="https://community.secop.gov.co/Public/Tendering/OpportunityDetail/Index?noticeUID=CO1.NTC.6277740&amp;isFromPublicArea=True&amp;isModal=False" TargetMode="External"/><Relationship Id="rId327" Type="http://schemas.openxmlformats.org/officeDocument/2006/relationships/hyperlink" Target="https://community.secop.gov.co/Public/Tendering/OpportunityDetail/Index?noticeUID=CO1.NTC.7238512&amp;isFromPublicArea=True&amp;isModal=False" TargetMode="External"/><Relationship Id="rId152" Type="http://schemas.openxmlformats.org/officeDocument/2006/relationships/hyperlink" Target="https://community.secop.gov.co/Public/Tendering/OpportunityDetail/Index?noticeUID=CO1.NTC.6294709&amp;isFromPublicArea=True&amp;isModal=False" TargetMode="External"/><Relationship Id="rId173" Type="http://schemas.openxmlformats.org/officeDocument/2006/relationships/hyperlink" Target="https://community.secop.gov.co/Public/Tendering/OpportunityDetail/Index?noticeUID=CO1.NTC.6317697&amp;isFromPublicArea=True&amp;isModal=False" TargetMode="External"/><Relationship Id="rId194" Type="http://schemas.openxmlformats.org/officeDocument/2006/relationships/hyperlink" Target="https://community.secop.gov.co/Public/Tendering/OpportunityDetail/Index?noticeUID=CO1.NTC.6670813&amp;isFromPublicArea=True&amp;isModal=False" TargetMode="External"/><Relationship Id="rId208" Type="http://schemas.openxmlformats.org/officeDocument/2006/relationships/hyperlink" Target="https://community.secop.gov.co/Public/Tendering/OpportunityDetail/Index?noticeUID=CO1.NTC.6723766&amp;isFromPublicArea=True&amp;isModal=False" TargetMode="External"/><Relationship Id="rId229" Type="http://schemas.openxmlformats.org/officeDocument/2006/relationships/hyperlink" Target="https://community.secop.gov.co/Public/Tendering/OpportunityDetail/Index?noticeUID=CO1.NTC.6953956&amp;isFromPublicArea=True&amp;isModal=False" TargetMode="External"/><Relationship Id="rId240" Type="http://schemas.openxmlformats.org/officeDocument/2006/relationships/hyperlink" Target="https://community.secop.gov.co/Public/Tendering/OpportunityDetail/Index?noticeUID=CO1.NTC.6938849&amp;isFromPublicArea=True&amp;isModal=False" TargetMode="External"/><Relationship Id="rId261" Type="http://schemas.openxmlformats.org/officeDocument/2006/relationships/hyperlink" Target="https://community.secop.gov.co/Public/Tendering/OpportunityDetail/Index?noticeUID=CO1.NTC.6897283&amp;isFromPublicArea=True&amp;isModal=False" TargetMode="External"/><Relationship Id="rId14" Type="http://schemas.openxmlformats.org/officeDocument/2006/relationships/hyperlink" Target="https://community.secop.gov.co/Public/Tendering/OpportunityDetail/Index?noticeUID=CO1.NTC.5657269&amp;isFromPublicArea=True&amp;isModal=False" TargetMode="External"/><Relationship Id="rId35" Type="http://schemas.openxmlformats.org/officeDocument/2006/relationships/hyperlink" Target="https://community.secop.gov.co/Public/Tendering/OpportunityDetail/Index?noticeUID=CO1.NTC.5673996&amp;isFromPublicArea=True&amp;isModal=False" TargetMode="External"/><Relationship Id="rId56" Type="http://schemas.openxmlformats.org/officeDocument/2006/relationships/hyperlink" Target="https://community.secop.gov.co/Public/Tendering/OpportunityDetail/Index?noticeUID=CO1.NTC.5718587&amp;isFromPublicArea=True&amp;isModal=False" TargetMode="External"/><Relationship Id="rId77" Type="http://schemas.openxmlformats.org/officeDocument/2006/relationships/hyperlink" Target="https://community.secop.gov.co/Public/Tendering/OpportunityDetail/Index?noticeUID=CO1.NTC.5802895&amp;isFromPublicArea=True&amp;isModal=False" TargetMode="External"/><Relationship Id="rId100" Type="http://schemas.openxmlformats.org/officeDocument/2006/relationships/hyperlink" Target="https://community.secop.gov.co/Public/Tendering/OpportunityDetail/Index?noticeUID=CO1.NTC.5968281&amp;isFromPublicArea=True&amp;isModal=False" TargetMode="External"/><Relationship Id="rId282" Type="http://schemas.openxmlformats.org/officeDocument/2006/relationships/hyperlink" Target="https://community.secop.gov.co/Public/Tendering/OpportunityDetail/Index?noticeUID=CO1.NTC.7011727&amp;isFromPublicArea=True&amp;isModal=False" TargetMode="External"/><Relationship Id="rId317" Type="http://schemas.openxmlformats.org/officeDocument/2006/relationships/hyperlink" Target="https://community.secop.gov.co/Public/Tendering/OpportunityDetail/Index?noticeUID=CO1.NTC.7222864&amp;isFromPublicArea=True&amp;isModal=False" TargetMode="External"/><Relationship Id="rId8" Type="http://schemas.openxmlformats.org/officeDocument/2006/relationships/hyperlink" Target="https://community.secop.gov.co/Public/Tendering/OpportunityDetail/Index?noticeUID=CO1.NTC.5626026&amp;isFromPublicArea=True&amp;isModal=False" TargetMode="External"/><Relationship Id="rId98" Type="http://schemas.openxmlformats.org/officeDocument/2006/relationships/hyperlink" Target="https://community.secop.gov.co/Public/Tendering/OpportunityDetail/Index?noticeUID=CO1.NTC.5964656&amp;isFromPublicArea=True&amp;isModal=False" TargetMode="External"/><Relationship Id="rId121" Type="http://schemas.openxmlformats.org/officeDocument/2006/relationships/hyperlink" Target="https://community.secop.gov.co/Public/Tendering/OpportunityDetail/Index?noticeUID=CO1.NTC.6163719&amp;isFromPublicArea=True&amp;isModal=False" TargetMode="External"/><Relationship Id="rId142" Type="http://schemas.openxmlformats.org/officeDocument/2006/relationships/hyperlink" Target="https://community.secop.gov.co/Public/Tendering/OpportunityDetail/Index?noticeUID=CO1.NTC.6186183&amp;isFromPublicArea=True&amp;isModal=False" TargetMode="External"/><Relationship Id="rId163" Type="http://schemas.openxmlformats.org/officeDocument/2006/relationships/hyperlink" Target="https://community.secop.gov.co/Public/Tendering/OpportunityDetail/Index?noticeUID=CO1.NTC.6318347&amp;isFromPublicArea=True&amp;isModal=False" TargetMode="External"/><Relationship Id="rId184" Type="http://schemas.openxmlformats.org/officeDocument/2006/relationships/hyperlink" Target="https://community.secop.gov.co/Public/Tendering/OpportunityDetail/Index?noticeUID=CO1.NTC.6224421&amp;isFromPublicArea=True&amp;isModal=False" TargetMode="External"/><Relationship Id="rId219" Type="http://schemas.openxmlformats.org/officeDocument/2006/relationships/hyperlink" Target="https://community.secop.gov.co/Public/Tendering/OpportunityDetail/Index?noticeUID=CO1.NTC.6785531&amp;isFromPublicArea=True&amp;isModal=False" TargetMode="External"/><Relationship Id="rId230" Type="http://schemas.openxmlformats.org/officeDocument/2006/relationships/hyperlink" Target="https://community.secop.gov.co/Public/Tendering/OpportunityDetail/Index?noticeUID=CO1.NTC.6953773&amp;isFromPublicArea=True&amp;isModal=False" TargetMode="External"/><Relationship Id="rId251" Type="http://schemas.openxmlformats.org/officeDocument/2006/relationships/hyperlink" Target="https://community.secop.gov.co/Public/Tendering/OpportunityDetail/Index?noticeUID=CO1.NTC.6931282&amp;isFromPublicArea=True&amp;isModal=False" TargetMode="External"/><Relationship Id="rId25" Type="http://schemas.openxmlformats.org/officeDocument/2006/relationships/hyperlink" Target="https://community.secop.gov.co/Public/Tendering/OpportunityDetail/Index?noticeUID=CO1.NTC.5660782&amp;isFromPublicArea=True&amp;isModal=False" TargetMode="External"/><Relationship Id="rId46" Type="http://schemas.openxmlformats.org/officeDocument/2006/relationships/hyperlink" Target="https://community.secop.gov.co/Public/Tendering/OpportunityDetail/Index?noticeUID=CO1.NTC.5699748&amp;isFromPublicArea=True&amp;isModal=False" TargetMode="External"/><Relationship Id="rId67" Type="http://schemas.openxmlformats.org/officeDocument/2006/relationships/hyperlink" Target="https://community.secop.gov.co/Public/Tendering/OpportunityDetail/Index?noticeUID=CO1.NTC.5780280&amp;isFromPublicArea=True&amp;isModal=False" TargetMode="External"/><Relationship Id="rId272" Type="http://schemas.openxmlformats.org/officeDocument/2006/relationships/hyperlink" Target="https://community.secop.gov.co/Public/Tendering/OpportunityDetail/Index?noticeUID=CO1.NTC.6878060&amp;isFromPublicArea=True&amp;isModal=False" TargetMode="External"/><Relationship Id="rId293" Type="http://schemas.openxmlformats.org/officeDocument/2006/relationships/hyperlink" Target="https://community.secop.gov.co/Public/Tendering/OpportunityDetail/Index?noticeUID=CO1.NTC.7074043&amp;isFromPublicArea=True&amp;isModal=False" TargetMode="External"/><Relationship Id="rId307" Type="http://schemas.openxmlformats.org/officeDocument/2006/relationships/hyperlink" Target="https://community.secop.gov.co/Public/Tendering/OpportunityDetail/Index?noticeUID=CO1.NTC.7122883&amp;isFromPublicArea=True&amp;isModal=False" TargetMode="External"/><Relationship Id="rId328" Type="http://schemas.openxmlformats.org/officeDocument/2006/relationships/hyperlink" Target="https://community.secop.gov.co/Public/Common/GoogleReCaptcha/Index?previousUrl=https%3a%2f%2fcommunity.secop.gov.co%2fPublic%2fTendering%2fOpportunityDetail%2fIndex%3fnoticeUID%3dCO1.NTC.6748566%26isFromPublicArea%3dTrue%26isModal%3dFalse" TargetMode="External"/><Relationship Id="rId88" Type="http://schemas.openxmlformats.org/officeDocument/2006/relationships/hyperlink" Target="https://community.secop.gov.co/Public/Tendering/OpportunityDetail/Index?noticeUID=CO1.NTC.5965601&amp;isFromPublicArea=True&amp;isModal=False" TargetMode="External"/><Relationship Id="rId111" Type="http://schemas.openxmlformats.org/officeDocument/2006/relationships/hyperlink" Target="https://community.secop.gov.co/Public/Tendering/OpportunityDetail/Index?noticeUID=CO1.NTC.6096069&amp;isFromPublicArea=True&amp;isModal=False" TargetMode="External"/><Relationship Id="rId132" Type="http://schemas.openxmlformats.org/officeDocument/2006/relationships/hyperlink" Target="https://community.secop.gov.co/Public/Tendering/OpportunityDetail/Index?noticeUID=CO1.NTC.6276605&amp;isFromPublicArea=True&amp;isModal=False" TargetMode="External"/><Relationship Id="rId153" Type="http://schemas.openxmlformats.org/officeDocument/2006/relationships/hyperlink" Target="https://community.secop.gov.co/Public/Tendering/OpportunityDetail/Index?noticeUID=CO1.NTC.6296153&amp;isFromPublicArea=True&amp;isModal=False" TargetMode="External"/><Relationship Id="rId174" Type="http://schemas.openxmlformats.org/officeDocument/2006/relationships/hyperlink" Target="https://community.secop.gov.co/Public/Tendering/OpportunityDetail/Index?noticeUID=CO1.NTC.6318212&amp;isFromPublicArea=True&amp;isModal=False" TargetMode="External"/><Relationship Id="rId195" Type="http://schemas.openxmlformats.org/officeDocument/2006/relationships/hyperlink" Target="https://community.secop.gov.co/Public/Tendering/OpportunityDetail/Index?noticeUID=CO1.NTC.6672839&amp;isFromPublicArea=True&amp;isModal=False" TargetMode="External"/><Relationship Id="rId209" Type="http://schemas.openxmlformats.org/officeDocument/2006/relationships/hyperlink" Target="https://community.secop.gov.co/Public/Tendering/OpportunityDetail/Index?noticeUID=CO1.NTC.6752626&amp;isFromPublicArea=True&amp;isModal=False" TargetMode="External"/><Relationship Id="rId220" Type="http://schemas.openxmlformats.org/officeDocument/2006/relationships/hyperlink" Target="https://community.secop.gov.co/Public/Tendering/OpportunityDetail/Index?noticeUID=CO1.NTC.6851344&amp;isFromPublicArea=True&amp;isModal=False" TargetMode="External"/><Relationship Id="rId241" Type="http://schemas.openxmlformats.org/officeDocument/2006/relationships/hyperlink" Target="https://community.secop.gov.co/Public/Tendering/OpportunityDetail/Index?noticeUID=CO1.NTC.6938349&amp;isFromPublicArea=True&amp;isModal=False" TargetMode="External"/><Relationship Id="rId15" Type="http://schemas.openxmlformats.org/officeDocument/2006/relationships/hyperlink" Target="https://community.secop.gov.co/Public/Tendering/OpportunityDetail/Index?noticeUID=CO1.NTC.5654435&amp;isFromPublicArea=True&amp;isModal=False" TargetMode="External"/><Relationship Id="rId36" Type="http://schemas.openxmlformats.org/officeDocument/2006/relationships/hyperlink" Target="https://community.secop.gov.co/Public/Tendering/OpportunityDetail/Index?noticeUID=CO1.NTC.5689746&amp;isFromPublicArea=True&amp;isModal=False" TargetMode="External"/><Relationship Id="rId57" Type="http://schemas.openxmlformats.org/officeDocument/2006/relationships/hyperlink" Target="https://community.secop.gov.co/Public/Tendering/OpportunityDetail/Index?noticeUID=CO1.NTC.5719095&amp;isFromPublicArea=True&amp;isModal=False" TargetMode="External"/><Relationship Id="rId262" Type="http://schemas.openxmlformats.org/officeDocument/2006/relationships/hyperlink" Target="https://community.secop.gov.co/Public/Tendering/OpportunityDetail/Index?noticeUID=CO1.NTC.6897288&amp;isFromPublicArea=True&amp;isModal=False" TargetMode="External"/><Relationship Id="rId283" Type="http://schemas.openxmlformats.org/officeDocument/2006/relationships/hyperlink" Target="https://community.secop.gov.co/Public/Tendering/OpportunityDetail/Index?noticeUID=CO1.NTC.7017034&amp;isFromPublicArea=True&amp;isModal=False" TargetMode="External"/><Relationship Id="rId318" Type="http://schemas.openxmlformats.org/officeDocument/2006/relationships/hyperlink" Target="https://community.secop.gov.co/Public/Tendering/OpportunityDetail/Index?noticeUID=CO1.NTC.7257151&amp;isFromPublicArea=True&amp;isModal=False" TargetMode="External"/><Relationship Id="rId78" Type="http://schemas.openxmlformats.org/officeDocument/2006/relationships/hyperlink" Target="https://community.secop.gov.co/Public/Tendering/OpportunityDetail/Index?noticeUID=CO1.NTC.5799496&amp;isFromPublicArea=True&amp;isModal=False" TargetMode="External"/><Relationship Id="rId99" Type="http://schemas.openxmlformats.org/officeDocument/2006/relationships/hyperlink" Target="https://community.secop.gov.co/Public/Tendering/OpportunityDetail/Index?noticeUID=CO1.NTC.5965604&amp;isFromPublicArea=True&amp;isModal=False" TargetMode="External"/><Relationship Id="rId101" Type="http://schemas.openxmlformats.org/officeDocument/2006/relationships/hyperlink" Target="https://community.secop.gov.co/Public/Tendering/OpportunityDetail/Index?noticeUID=CO1.NTC.5968463&amp;isFromPublicArea=True&amp;isModal=False" TargetMode="External"/><Relationship Id="rId122" Type="http://schemas.openxmlformats.org/officeDocument/2006/relationships/hyperlink" Target="https://community.secop.gov.co/Public/Tendering/OpportunityDetail/Index?noticeUID=CO1.NTC.6163067&amp;isFromPublicArea=True&amp;isModal=False" TargetMode="External"/><Relationship Id="rId143" Type="http://schemas.openxmlformats.org/officeDocument/2006/relationships/hyperlink" Target="https://community.secop.gov.co/Public/Tendering/OpportunityDetail/Index?noticeUID=CO1.NTC.6269295&amp;isFromPublicArea=True&amp;isModal=False" TargetMode="External"/><Relationship Id="rId164" Type="http://schemas.openxmlformats.org/officeDocument/2006/relationships/hyperlink" Target="https://community.secop.gov.co/Public/Tendering/OpportunityDetail/Index?noticeUID=CO1.NTC.6318413&amp;isFromPublicArea=True&amp;isModal=False" TargetMode="External"/><Relationship Id="rId185" Type="http://schemas.openxmlformats.org/officeDocument/2006/relationships/hyperlink" Target="https://community.secop.gov.co/Public/Tendering/OpportunityDetail/Index?noticeUID=CO1.NTC.6400309&amp;isFromPublicArea=True&amp;isModal=False" TargetMode="External"/><Relationship Id="rId9" Type="http://schemas.openxmlformats.org/officeDocument/2006/relationships/hyperlink" Target="https://community.secop.gov.co/Public/Tendering/OpportunityDetail/Index?noticeUID=CO1.NTC.5626557&amp;isFromPublicArea=True&amp;isModal=False" TargetMode="External"/><Relationship Id="rId210" Type="http://schemas.openxmlformats.org/officeDocument/2006/relationships/hyperlink" Target="https://community.secop.gov.co/Public/Tendering/OpportunityDetail/Index?noticeUID=CO1.NTC.6786368&amp;isFromPublicArea=True&amp;isModal=False" TargetMode="External"/><Relationship Id="rId26" Type="http://schemas.openxmlformats.org/officeDocument/2006/relationships/hyperlink" Target="https://community.secop.gov.co/Public/Tendering/OpportunityDetail/Index?noticeUID=CO1.NTC.5666845&amp;isFromPublicArea=True&amp;isModal=False" TargetMode="External"/><Relationship Id="rId231" Type="http://schemas.openxmlformats.org/officeDocument/2006/relationships/hyperlink" Target="https://community.secop.gov.co/Public/Tendering/OpportunityDetail/Index?noticeUID=CO1.NTC.6953767&amp;isFromPublicArea=True&amp;isModal=False" TargetMode="External"/><Relationship Id="rId252" Type="http://schemas.openxmlformats.org/officeDocument/2006/relationships/hyperlink" Target="https://community.secop.gov.co/Public/Tendering/OpportunityDetail/Index?noticeUID=CO1.NTC.6927101&amp;isFromPublicArea=True&amp;isModal=False" TargetMode="External"/><Relationship Id="rId273" Type="http://schemas.openxmlformats.org/officeDocument/2006/relationships/hyperlink" Target="https://community.secop.gov.co/Public/Tendering/OpportunityDetail/Index?noticeUID=CO1.NTC.6880360&amp;isFromPublicArea=True&amp;isModal=False" TargetMode="External"/><Relationship Id="rId294" Type="http://schemas.openxmlformats.org/officeDocument/2006/relationships/hyperlink" Target="https://community.secop.gov.co/Public/Tendering/OpportunityDetail/Index?noticeUID=CO1.NTC.7073496&amp;isFromPublicArea=True&amp;isModal=False" TargetMode="External"/><Relationship Id="rId308" Type="http://schemas.openxmlformats.org/officeDocument/2006/relationships/hyperlink" Target="https://community.secop.gov.co/Public/Tendering/OpportunityDetail/Index?noticeUID=CO1.NTC.7122660&amp;isFromPublicArea=True&amp;isModal=False" TargetMode="External"/><Relationship Id="rId329" Type="http://schemas.openxmlformats.org/officeDocument/2006/relationships/hyperlink" Target="https://community.secop.gov.co/Public/Tendering/OpportunityDetail/Index?noticeUID=CO1.NTC.7260938&amp;isFromPublicArea=True&amp;isModal=False" TargetMode="External"/><Relationship Id="rId47" Type="http://schemas.openxmlformats.org/officeDocument/2006/relationships/hyperlink" Target="https://community.secop.gov.co/Public/Tendering/OpportunityDetail/Index?noticeUID=CO1.NTC.5704063&amp;isFromPublicArea=True&amp;isModal=False" TargetMode="External"/><Relationship Id="rId68" Type="http://schemas.openxmlformats.org/officeDocument/2006/relationships/hyperlink" Target="https://community.secop.gov.co/Public/Tendering/OpportunityDetail/Index?noticeUID=CO1.NTC.5763188&amp;isFromPublicArea=True&amp;isModal=False" TargetMode="External"/><Relationship Id="rId89" Type="http://schemas.openxmlformats.org/officeDocument/2006/relationships/hyperlink" Target="https://community.secop.gov.co/Public/Tendering/OpportunityDetail/Index?noticeUID=CO1.NTC.5945764&amp;isFromPublicArea=True&amp;isModal=False" TargetMode="External"/><Relationship Id="rId112" Type="http://schemas.openxmlformats.org/officeDocument/2006/relationships/hyperlink" Target="https://community.secop.gov.co/Public/Tendering/OpportunityDetail/Index?noticeUID=CO1.NTC.6070229&amp;isFromPublicArea=True&amp;isModal=False" TargetMode="External"/><Relationship Id="rId133" Type="http://schemas.openxmlformats.org/officeDocument/2006/relationships/hyperlink" Target="https://community.secop.gov.co/Public/Tendering/OpportunityDetail/Index?noticeUID=CO1.NTC.6249439&amp;isFromPublicArea=True&amp;isModal=False" TargetMode="External"/><Relationship Id="rId154" Type="http://schemas.openxmlformats.org/officeDocument/2006/relationships/hyperlink" Target="https://community.secop.gov.co/Public/Tendering/OpportunityDetail/Index?noticeUID=CO1.NTC.6298251&amp;isFromPublicArea=True&amp;isModal=False" TargetMode="External"/><Relationship Id="rId175" Type="http://schemas.openxmlformats.org/officeDocument/2006/relationships/hyperlink" Target="https://community.secop.gov.co/Public/Tendering/OpportunityDetail/Index?noticeUID=CO1.NTC.6323347&amp;isFromPublicArea=True&amp;isModal=False" TargetMode="External"/><Relationship Id="rId196" Type="http://schemas.openxmlformats.org/officeDocument/2006/relationships/hyperlink" Target="https://community.secop.gov.co/Public/Tendering/OpportunityDetail/Index?noticeUID=CO1.NTC.6692256&amp;isFromPublicArea=True&amp;isModal=False" TargetMode="External"/><Relationship Id="rId200" Type="http://schemas.openxmlformats.org/officeDocument/2006/relationships/hyperlink" Target="https://community.secop.gov.co/Public/Tendering/OpportunityDetail/Index?noticeUID=CO1.NTC.6720973&amp;isFromPublicArea=True&amp;isModal=False" TargetMode="External"/><Relationship Id="rId16" Type="http://schemas.openxmlformats.org/officeDocument/2006/relationships/hyperlink" Target="https://community.secop.gov.co/Public/Tendering/OpportunityDetail/Index?noticeUID=CO1.NTC.5657950&amp;isFromPublicArea=True&amp;isModal=False" TargetMode="External"/><Relationship Id="rId221" Type="http://schemas.openxmlformats.org/officeDocument/2006/relationships/hyperlink" Target="https://community.secop.gov.co/Public/Tendering/OpportunityDetail/Index?noticeUID=CO1.NTC.6795257&amp;isFromPublicArea=True&amp;isModal=False" TargetMode="External"/><Relationship Id="rId242" Type="http://schemas.openxmlformats.org/officeDocument/2006/relationships/hyperlink" Target="https://community.secop.gov.co/Public/Tendering/OpportunityDetail/Index?noticeUID=CO1.NTC.6938409&amp;isFromPublicArea=True&amp;isModal=False" TargetMode="External"/><Relationship Id="rId263" Type="http://schemas.openxmlformats.org/officeDocument/2006/relationships/hyperlink" Target="https://community.secop.gov.co/Public/Tendering/OpportunityDetail/Index?noticeUID=CO1.NTC.6896810&amp;isFromPublicArea=True&amp;isModal=False" TargetMode="External"/><Relationship Id="rId284" Type="http://schemas.openxmlformats.org/officeDocument/2006/relationships/hyperlink" Target="https://community.secop.gov.co/Public/Tendering/OpportunityDetail/Index?noticeUID=CO1.NTC.7018606&amp;isFromPublicArea=True&amp;isModal=False" TargetMode="External"/><Relationship Id="rId319" Type="http://schemas.openxmlformats.org/officeDocument/2006/relationships/hyperlink" Target="https://community.secop.gov.co/Public/Tendering/OpportunityDetail/Index?noticeUID=CO1.NTC.7114492&amp;isFromPublicArea=True&amp;isModal=False" TargetMode="External"/><Relationship Id="rId37" Type="http://schemas.openxmlformats.org/officeDocument/2006/relationships/hyperlink" Target="https://community.secop.gov.co/Public/Tendering/OpportunityDetail/Index?noticeUID=CO1.NTC.5689036&amp;isFromPublicArea=True&amp;isModal=False" TargetMode="External"/><Relationship Id="rId58" Type="http://schemas.openxmlformats.org/officeDocument/2006/relationships/hyperlink" Target="https://community.secop.gov.co/Public/Tendering/OpportunityDetail/Index?noticeUID=CO1.NTC.5717742&amp;isFromPublicArea=True&amp;isModal=False" TargetMode="External"/><Relationship Id="rId79" Type="http://schemas.openxmlformats.org/officeDocument/2006/relationships/hyperlink" Target="https://community.secop.gov.co/Public/Tendering/OpportunityDetail/Index?noticeUID=CO1.NTC.5823345&amp;isFromPublicArea=True&amp;isModal=False" TargetMode="External"/><Relationship Id="rId102" Type="http://schemas.openxmlformats.org/officeDocument/2006/relationships/hyperlink" Target="https://community.secop.gov.co/Public/Tendering/OpportunityDetail/Index?noticeUID=CO1.NTC.5970301&amp;isFromPublicArea=True&amp;isModal=False" TargetMode="External"/><Relationship Id="rId123" Type="http://schemas.openxmlformats.org/officeDocument/2006/relationships/hyperlink" Target="https://community.secop.gov.co/Public/Tendering/OpportunityDetail/Index?noticeUID=CO1.NTC.6178331&amp;isFromPublicArea=True&amp;isModal=False" TargetMode="External"/><Relationship Id="rId144" Type="http://schemas.openxmlformats.org/officeDocument/2006/relationships/hyperlink" Target="https://community.secop.gov.co/Public/Tendering/OpportunityDetail/Index?noticeUID=CO1.NTC.6277956&amp;isFromPublicArea=True&amp;isModal=False" TargetMode="External"/><Relationship Id="rId330" Type="http://schemas.openxmlformats.org/officeDocument/2006/relationships/hyperlink" Target="https://www.colombiacompra.gov.co/tienda-virtual-del-estado-colombiano/ordenes-compra/140562" TargetMode="External"/><Relationship Id="rId90" Type="http://schemas.openxmlformats.org/officeDocument/2006/relationships/hyperlink" Target="https://community.secop.gov.co/Public/Tendering/OpportunityDetail/Index?noticeUID=CO1.NTC.5958573&amp;isFromPublicArea=True&amp;isModal=False" TargetMode="External"/><Relationship Id="rId165" Type="http://schemas.openxmlformats.org/officeDocument/2006/relationships/hyperlink" Target="https://community.secop.gov.co/Public/Tendering/OpportunityDetail/Index?noticeUID=CO1.NTC.6315190&amp;isFromPublicArea=True&amp;isModal=False" TargetMode="External"/><Relationship Id="rId186" Type="http://schemas.openxmlformats.org/officeDocument/2006/relationships/hyperlink" Target="https://community.secop.gov.co/Public/Tendering/OpportunityDetail/Index?noticeUID=CO1.NTC.6493413&amp;isFromPublicArea=True&amp;isModal=False" TargetMode="External"/><Relationship Id="rId211" Type="http://schemas.openxmlformats.org/officeDocument/2006/relationships/hyperlink" Target="https://community.secop.gov.co/Public/Tendering/OpportunityDetail/Index?noticeUID=CO1.NTC.6762305&amp;isFromPublicArea=True&amp;isModal=False" TargetMode="External"/><Relationship Id="rId232" Type="http://schemas.openxmlformats.org/officeDocument/2006/relationships/hyperlink" Target="https://community.secop.gov.co/Public/Tendering/OpportunityDetail/Index?noticeUID=CO1.NTC.6950162&amp;isFromPublicArea=True&amp;isModal=False" TargetMode="External"/><Relationship Id="rId253" Type="http://schemas.openxmlformats.org/officeDocument/2006/relationships/hyperlink" Target="https://community.secop.gov.co/Public/Tendering/OpportunityDetail/Index?noticeUID=CO1.NTC.6927102&amp;isFromPublicArea=True&amp;isModal=False" TargetMode="External"/><Relationship Id="rId274" Type="http://schemas.openxmlformats.org/officeDocument/2006/relationships/hyperlink" Target="https://community.secop.gov.co/Public/Tendering/OpportunityDetail/Index?noticeUID=CO1.NTC.6880855&amp;isFromPublicArea=True&amp;isModal=False" TargetMode="External"/><Relationship Id="rId295" Type="http://schemas.openxmlformats.org/officeDocument/2006/relationships/hyperlink" Target="https://community.secop.gov.co/Public/Tendering/OpportunityDetail/Index?noticeUID=CO1.NTC.7135787&amp;isFromPublicArea=True&amp;isModal=False" TargetMode="External"/><Relationship Id="rId309" Type="http://schemas.openxmlformats.org/officeDocument/2006/relationships/hyperlink" Target="https://community.secop.gov.co/Public/Tendering/OpportunityDetail/Index?noticeUID=CO1.NTC.7204643&amp;isFromPublicArea=True&amp;isModal=False" TargetMode="External"/><Relationship Id="rId27" Type="http://schemas.openxmlformats.org/officeDocument/2006/relationships/hyperlink" Target="https://community.secop.gov.co/Public/Tendering/OpportunityDetail/Index?noticeUID=CO1.NTC.5673531&amp;isFromPublicArea=True&amp;isModal=False" TargetMode="External"/><Relationship Id="rId48" Type="http://schemas.openxmlformats.org/officeDocument/2006/relationships/hyperlink" Target="https://community.secop.gov.co/Public/Common/GoogleReCaptcha/Index?previousUrl=https%3a%2f%2fcommunity.secop.gov.co%2fPublic%2fTendering%2fOpportunityDetail%2fIndex%3fnoticeUID%3dCO1.NTC.5704053%26isFromPublicArea%3dTrue%26isModal%3dFalse" TargetMode="External"/><Relationship Id="rId69" Type="http://schemas.openxmlformats.org/officeDocument/2006/relationships/hyperlink" Target="https://community.secop.gov.co/Public/Tendering/OpportunityDetail/Index?noticeUID=CO1.NTC.5758359&amp;isFromPublicArea=True&amp;isModal=False" TargetMode="External"/><Relationship Id="rId113" Type="http://schemas.openxmlformats.org/officeDocument/2006/relationships/hyperlink" Target="https://www.colombiacompra.gov.co/tienda-virtual-del-estado-colombiano/ordenes-compra/127207" TargetMode="External"/><Relationship Id="rId134" Type="http://schemas.openxmlformats.org/officeDocument/2006/relationships/hyperlink" Target="https://community.secop.gov.co/Public/Tendering/OpportunityDetail/Index?noticeUID=CO1.NTC.6261390&amp;isFromPublicArea=True&amp;isModal=False" TargetMode="External"/><Relationship Id="rId320" Type="http://schemas.openxmlformats.org/officeDocument/2006/relationships/hyperlink" Target="https://community.secop.gov.co/Public/Tendering/OpportunityDetail/Index?noticeUID=CO1.NTC.7255211&amp;isFromPublicArea=True&amp;isModal=False" TargetMode="External"/><Relationship Id="rId80" Type="http://schemas.openxmlformats.org/officeDocument/2006/relationships/hyperlink" Target="https://community.secop.gov.co/Public/Tendering/OpportunityDetail/Index?noticeUID=CO1.NTC.5806722&amp;isFromPublicArea=True&amp;isModal=False" TargetMode="External"/><Relationship Id="rId155" Type="http://schemas.openxmlformats.org/officeDocument/2006/relationships/hyperlink" Target="https://community.secop.gov.co/Public/Tendering/OpportunityDetail/Index?noticeUID=CO1.NTC.6298255&amp;isFromPublicArea=True&amp;isModal=False" TargetMode="External"/><Relationship Id="rId176" Type="http://schemas.openxmlformats.org/officeDocument/2006/relationships/hyperlink" Target="https://community.secop.gov.co/Public/Tendering/OpportunityDetail/Index?noticeUID=CO1.NTC.6331409&amp;isFromPublicArea=True&amp;isModal=False" TargetMode="External"/><Relationship Id="rId197" Type="http://schemas.openxmlformats.org/officeDocument/2006/relationships/hyperlink" Target="https://community.secop.gov.co/Public/Tendering/OpportunityDetail/Index?noticeUID=CO1.NTC.6700522&amp;isFromPublicArea=True&amp;isModal=False" TargetMode="External"/><Relationship Id="rId201" Type="http://schemas.openxmlformats.org/officeDocument/2006/relationships/hyperlink" Target="https://community.secop.gov.co/Public/Tendering/OpportunityDetail/Index?noticeUID=CO1.NTC.6722190&amp;isFromPublicArea=True&amp;isModal=False" TargetMode="External"/><Relationship Id="rId222" Type="http://schemas.openxmlformats.org/officeDocument/2006/relationships/hyperlink" Target="https://community.secop.gov.co/Public/Tendering/OpportunityDetail/Index?noticeUID=CO1.NTC.6842073&amp;isFromPublicArea=True&amp;isModal=False" TargetMode="External"/><Relationship Id="rId243" Type="http://schemas.openxmlformats.org/officeDocument/2006/relationships/hyperlink" Target="https://community.secop.gov.co/Public/Tendering/OpportunityDetail/Index?noticeUID=CO1.NTC.6938525&amp;isFromPublicArea=True&amp;isModal=False" TargetMode="External"/><Relationship Id="rId264" Type="http://schemas.openxmlformats.org/officeDocument/2006/relationships/hyperlink" Target="https://community.secop.gov.co/Public/Tendering/OpportunityDetail/Index?noticeUID=CO1.NTC.6836591&amp;isFromPublicArea=True&amp;isModal=False" TargetMode="External"/><Relationship Id="rId285" Type="http://schemas.openxmlformats.org/officeDocument/2006/relationships/hyperlink" Target="https://community.secop.gov.co/Public/Tendering/OpportunityDetail/Index?noticeUID=CO1.NTC.7026236&amp;isFromPublicArea=True&amp;isModal=False" TargetMode="External"/><Relationship Id="rId17" Type="http://schemas.openxmlformats.org/officeDocument/2006/relationships/hyperlink" Target="https://community.secop.gov.co/Public/Tendering/OpportunityDetail/Index?noticeUID=CO1.NTC.5658107&amp;isFromPublicArea=True&amp;isModal=False" TargetMode="External"/><Relationship Id="rId38" Type="http://schemas.openxmlformats.org/officeDocument/2006/relationships/hyperlink" Target="https://community.secop.gov.co/Public/Tendering/OpportunityDetail/Index?noticeUID=CO1.NTC.5676875&amp;isFromPublicArea=True&amp;isModal=False" TargetMode="External"/><Relationship Id="rId59" Type="http://schemas.openxmlformats.org/officeDocument/2006/relationships/hyperlink" Target="https://community.secop.gov.co/Public/Tendering/OpportunityDetail/Index?noticeUID=CO1.NTC.5745298&amp;isFromPublicArea=True&amp;isModal=False" TargetMode="External"/><Relationship Id="rId103" Type="http://schemas.openxmlformats.org/officeDocument/2006/relationships/hyperlink" Target="https://community.secop.gov.co/Public/Tendering/OpportunityDetail/Index?noticeUID=CO1.NTC.6007599&amp;isFromPublicArea=True&amp;isModal=False" TargetMode="External"/><Relationship Id="rId124" Type="http://schemas.openxmlformats.org/officeDocument/2006/relationships/hyperlink" Target="https://community.secop.gov.co/Public/Tendering/OpportunityDetail/Index?noticeUID=CO1.NTC.6187715&amp;isFromPublicArea=True&amp;isModal=False" TargetMode="External"/><Relationship Id="rId310" Type="http://schemas.openxmlformats.org/officeDocument/2006/relationships/hyperlink" Target="https://community.secop.gov.co/Public/Tendering/OpportunityDetail/Index?noticeUID=CO1.NTC.7212998&amp;isFromPublicArea=True&amp;isModal=False" TargetMode="External"/><Relationship Id="rId70" Type="http://schemas.openxmlformats.org/officeDocument/2006/relationships/hyperlink" Target="https://community.secop.gov.co/Public/Tendering/OpportunityDetail/Index?noticeUID=CO1.NTC.5786704&amp;isFromPublicArea=True&amp;isModal=False" TargetMode="External"/><Relationship Id="rId91" Type="http://schemas.openxmlformats.org/officeDocument/2006/relationships/hyperlink" Target="https://community.secop.gov.co/Public/Tendering/OpportunityDetail/Index?noticeUID=CO1.NTC.5958803&amp;isFromPublicArea=True&amp;isModal=False" TargetMode="External"/><Relationship Id="rId145" Type="http://schemas.openxmlformats.org/officeDocument/2006/relationships/hyperlink" Target="https://community.secop.gov.co/Public/Tendering/OpportunityDetail/Index?noticeUID=CO1.NTC.6277954&amp;isFromPublicArea=True&amp;isModal=False" TargetMode="External"/><Relationship Id="rId166" Type="http://schemas.openxmlformats.org/officeDocument/2006/relationships/hyperlink" Target="https://community.secop.gov.co/Public/Tendering/OpportunityDetail/Index?noticeUID=CO1.NTC.6321175&amp;isFromPublicArea=True&amp;isModal=False" TargetMode="External"/><Relationship Id="rId187" Type="http://schemas.openxmlformats.org/officeDocument/2006/relationships/hyperlink" Target="https://community.secop.gov.co/Public/Tendering/OpportunityDetail/Index?noticeUID=CO1.NTC.6493685&amp;isFromPublicArea=True&amp;isModal=False" TargetMode="External"/><Relationship Id="rId331" Type="http://schemas.openxmlformats.org/officeDocument/2006/relationships/hyperlink" Target="https://www.colombiacompra.gov.co/tienda-virtual-del-estado-colombiano/ordenes-compra/140473" TargetMode="External"/><Relationship Id="rId1" Type="http://schemas.openxmlformats.org/officeDocument/2006/relationships/hyperlink" Target="https://community.secop.gov.co/Public/Tendering/OpportunityDetail/Index?noticeUID=CO1.NTC.5604018&amp;isFromPublicArea=True&amp;isModal=False" TargetMode="External"/><Relationship Id="rId212" Type="http://schemas.openxmlformats.org/officeDocument/2006/relationships/hyperlink" Target="https://community.secop.gov.co/Public/Tendering/OpportunityDetail/Index?noticeUID=CO1.NTC.6747880&amp;isFromPublicArea=True&amp;isModal=False" TargetMode="External"/><Relationship Id="rId233" Type="http://schemas.openxmlformats.org/officeDocument/2006/relationships/hyperlink" Target="https://community.secop.gov.co/Public/Tendering/OpportunityDetail/Index?noticeUID=CO1.NTC.6946005&amp;isFromPublicArea=True&amp;isModal=False" TargetMode="External"/><Relationship Id="rId254" Type="http://schemas.openxmlformats.org/officeDocument/2006/relationships/hyperlink" Target="https://community.secop.gov.co/Public/Tendering/OpportunityDetail/Index?noticeUID=CO1.NTC.6935984&amp;isFromPublicArea=True&amp;isModal=False" TargetMode="External"/><Relationship Id="rId28" Type="http://schemas.openxmlformats.org/officeDocument/2006/relationships/hyperlink" Target="https://community.secop.gov.co/Public/Tendering/OpportunityDetail/Index?noticeUID=CO1.NTC.5673504&amp;isFromPublicArea=True&amp;isModal=False" TargetMode="External"/><Relationship Id="rId49" Type="http://schemas.openxmlformats.org/officeDocument/2006/relationships/hyperlink" Target="https://community.secop.gov.co/Public/Tendering/OpportunityDetail/Index?noticeUID=CO1.NTC.5718191&amp;isFromPublicArea=True&amp;isModal=False" TargetMode="External"/><Relationship Id="rId114" Type="http://schemas.openxmlformats.org/officeDocument/2006/relationships/hyperlink" Target="https://www.colombiacompra.gov.co/tienda-virtual-del-estado-colombiano/ordenes-compra/127208" TargetMode="External"/><Relationship Id="rId275" Type="http://schemas.openxmlformats.org/officeDocument/2006/relationships/hyperlink" Target="https://community.secop.gov.co/Public/Tendering/OpportunityDetail/Index?noticeUID=CO1.NTC.6971615&amp;isFromPublicArea=True&amp;isModal=False" TargetMode="External"/><Relationship Id="rId296" Type="http://schemas.openxmlformats.org/officeDocument/2006/relationships/hyperlink" Target="https://community.secop.gov.co/Public/Tendering/OpportunityDetail/Index?noticeUID=CO1.NTC.7123274&amp;isFromPublicArea=True&amp;isModal=False" TargetMode="External"/><Relationship Id="rId300" Type="http://schemas.openxmlformats.org/officeDocument/2006/relationships/hyperlink" Target="https://community.secop.gov.co/Public/Tendering/OpportunityDetail/Index?noticeUID=CO1.NTC.7174434&amp;isFromPublicArea=True&amp;isModal=False" TargetMode="External"/><Relationship Id="rId60" Type="http://schemas.openxmlformats.org/officeDocument/2006/relationships/hyperlink" Target="https://community.secop.gov.co/Public/Tendering/OpportunityDetail/Index?noticeUID=CO1.NTC.5722660&amp;isFromPublicArea=True&amp;isModal=False" TargetMode="External"/><Relationship Id="rId81" Type="http://schemas.openxmlformats.org/officeDocument/2006/relationships/hyperlink" Target="https://community.secop.gov.co/Public/Tendering/OpportunityDetail/Index?noticeUID=CO1.NTC.5824151&amp;isFromPublicArea=True&amp;isModal=False" TargetMode="External"/><Relationship Id="rId135" Type="http://schemas.openxmlformats.org/officeDocument/2006/relationships/hyperlink" Target="https://community.secop.gov.co/Public/Tendering/OpportunityDetail/Index?noticeUID=CO1.NTC.6268661&amp;isFromPublicArea=True&amp;isModal=False" TargetMode="External"/><Relationship Id="rId156" Type="http://schemas.openxmlformats.org/officeDocument/2006/relationships/hyperlink" Target="https://community.secop.gov.co/Public/Tendering/OpportunityDetail/Index?noticeUID=CO1.NTC.6305816&amp;isFromPublicArea=True&amp;isModal=False" TargetMode="External"/><Relationship Id="rId177" Type="http://schemas.openxmlformats.org/officeDocument/2006/relationships/hyperlink" Target="https://community.secop.gov.co/Public/Tendering/OpportunityDetail/Index?noticeUID=CO1.NTC.6328390&amp;isFromPublicArea=True&amp;isModal=False" TargetMode="External"/><Relationship Id="rId198" Type="http://schemas.openxmlformats.org/officeDocument/2006/relationships/hyperlink" Target="https://community.secop.gov.co/Public/Tendering/OpportunityDetail/Index?noticeUID=CO1.NTC.6719704&amp;isFromPublicArea=True&amp;isModal=False" TargetMode="External"/><Relationship Id="rId321" Type="http://schemas.openxmlformats.org/officeDocument/2006/relationships/hyperlink" Target="https://community.secop.gov.co/Public/Tendering/OpportunityDetail/Index?noticeUID=CO1.NTC.7206309&amp;isFromPublicArea=True&amp;isModal=False" TargetMode="External"/><Relationship Id="rId202" Type="http://schemas.openxmlformats.org/officeDocument/2006/relationships/hyperlink" Target="https://community.secop.gov.co/Public/Tendering/OpportunityDetail/Index?noticeUID=CO1.NTC.6719659&amp;isFromPublicArea=True&amp;isModal=False" TargetMode="External"/><Relationship Id="rId223" Type="http://schemas.openxmlformats.org/officeDocument/2006/relationships/hyperlink" Target="https://community.secop.gov.co/Public/Common/GoogleReCaptcha/Index?previousUrl=https%3a%2f%2fcommunity.secop.gov.co%2fPublic%2fTendering%2fOpportunityDetail%2fIndex%3fnoticeUID%3dCO1.NTC.6833312%26isFromPublicArea%3dTrue%26isModal%3dFalse" TargetMode="External"/><Relationship Id="rId244" Type="http://schemas.openxmlformats.org/officeDocument/2006/relationships/hyperlink" Target="https://community.secop.gov.co/Public/Tendering/OpportunityDetail/Index?noticeUID=CO1.NTC.6938420&amp;isFromPublicArea=True&amp;isModal=False" TargetMode="External"/><Relationship Id="rId18" Type="http://schemas.openxmlformats.org/officeDocument/2006/relationships/hyperlink" Target="https://community.secop.gov.co/Public/Tendering/OpportunityDetail/Index?noticeUID=CO1.NTC.5672276&amp;isFromPublicArea=True&amp;isModal=False" TargetMode="External"/><Relationship Id="rId39" Type="http://schemas.openxmlformats.org/officeDocument/2006/relationships/hyperlink" Target="https://community.secop.gov.co/Public/Tendering/OpportunityDetail/Index?noticeUID=CO1.NTC.5676961&amp;isFromPublicArea=True&amp;isModal=False" TargetMode="External"/><Relationship Id="rId265" Type="http://schemas.openxmlformats.org/officeDocument/2006/relationships/hyperlink" Target="https://community.secop.gov.co/Public/Tendering/OpportunityDetail/Index?noticeUID=CO1.NTC.6843416&amp;isFromPublicArea=True&amp;isModal=False" TargetMode="External"/><Relationship Id="rId286" Type="http://schemas.openxmlformats.org/officeDocument/2006/relationships/hyperlink" Target="https://community.secop.gov.co/Public/Tendering/OpportunityDetail/Index?noticeUID=CO1.NTC.7025877&amp;isFromPublicArea=True&amp;isModal=False" TargetMode="External"/><Relationship Id="rId50" Type="http://schemas.openxmlformats.org/officeDocument/2006/relationships/hyperlink" Target="https://community.secop.gov.co/Public/Tendering/OpportunityDetail/Index?noticeUID=CO1.NTC.5715521&amp;isFromPublicArea=True&amp;isModal=False" TargetMode="External"/><Relationship Id="rId104" Type="http://schemas.openxmlformats.org/officeDocument/2006/relationships/hyperlink" Target="https://community.secop.gov.co/Public/Tendering/OpportunityDetail/Index?noticeUID=CO1.NTC.6006741&amp;isFromPublicArea=True&amp;isModal=False" TargetMode="External"/><Relationship Id="rId125" Type="http://schemas.openxmlformats.org/officeDocument/2006/relationships/hyperlink" Target="https://community.secop.gov.co/Public/Tendering/OpportunityDetail/Index?noticeUID=CO1.NTC.6198271&amp;isFromPublicArea=True&amp;isModal=False" TargetMode="External"/><Relationship Id="rId146" Type="http://schemas.openxmlformats.org/officeDocument/2006/relationships/hyperlink" Target="https://community.secop.gov.co/Public/Tendering/OpportunityDetail/Index?noticeUID=CO1.NTC.6277756&amp;isFromPublicArea=True&amp;isModal=False" TargetMode="External"/><Relationship Id="rId167" Type="http://schemas.openxmlformats.org/officeDocument/2006/relationships/hyperlink" Target="https://community.secop.gov.co/Public/Tendering/OpportunityDetail/Index?noticeUID=CO1.NTC.6323266&amp;isFromPublicArea=True&amp;isModal=False" TargetMode="External"/><Relationship Id="rId188" Type="http://schemas.openxmlformats.org/officeDocument/2006/relationships/hyperlink" Target="https://community.secop.gov.co/Public/Tendering/OpportunityDetail/Index?noticeUID=CO1.NTC.6495305&amp;isFromPublicArea=True&amp;isModal=False" TargetMode="External"/><Relationship Id="rId311" Type="http://schemas.openxmlformats.org/officeDocument/2006/relationships/hyperlink" Target="https://community.secop.gov.co/Public/Tendering/OpportunityDetail/Index?noticeUID=CO1.NTC.7219278&amp;isFromPublicArea=True&amp;isModal=False" TargetMode="External"/><Relationship Id="rId332" Type="http://schemas.openxmlformats.org/officeDocument/2006/relationships/hyperlink" Target="https://community.secop.gov.co/Public/Tendering/OpportunityDetail/Index?noticeUID=CO1.NTC.7224128&amp;isFromPublicArea=True&amp;isModal=False" TargetMode="External"/><Relationship Id="rId71" Type="http://schemas.openxmlformats.org/officeDocument/2006/relationships/hyperlink" Target="https://community.secop.gov.co/Public/Tendering/OpportunityDetail/Index?noticeUID=CO1.NTC.5780709&amp;isFromPublicArea=True&amp;isModal=False" TargetMode="External"/><Relationship Id="rId92" Type="http://schemas.openxmlformats.org/officeDocument/2006/relationships/hyperlink" Target="https://community.secop.gov.co/Public/Tendering/OpportunityDetail/Index?noticeUID=CO1.NTC.5956813&amp;isFromPublicArea=True&amp;isModal=False" TargetMode="External"/><Relationship Id="rId213" Type="http://schemas.openxmlformats.org/officeDocument/2006/relationships/hyperlink" Target="https://community.secop.gov.co/Public/Tendering/OpportunityDetail/Index?noticeUID=CO1.NTC.6834097&amp;isFromPublicArea=True&amp;isModal=False" TargetMode="External"/><Relationship Id="rId234" Type="http://schemas.openxmlformats.org/officeDocument/2006/relationships/hyperlink" Target="https://community.secop.gov.co/Public/Tendering/OpportunityDetail/Index?noticeUID=CO1.NTC.6945738&amp;isFromPublicArea=True&amp;isModal=False" TargetMode="External"/><Relationship Id="rId2" Type="http://schemas.openxmlformats.org/officeDocument/2006/relationships/hyperlink" Target="https://community.secop.gov.co/Public/Tendering/OpportunityDetail/Index?noticeUID=CO1.NTC.5610423&amp;isFromPublicArea=True&amp;isModal=False" TargetMode="External"/><Relationship Id="rId29" Type="http://schemas.openxmlformats.org/officeDocument/2006/relationships/hyperlink" Target="https://community.secop.gov.co/Public/Tendering/OpportunityDetail/Index?noticeUID=CO1.NTC.5672961&amp;isFromPublicArea=True&amp;isModal=False" TargetMode="External"/><Relationship Id="rId255" Type="http://schemas.openxmlformats.org/officeDocument/2006/relationships/hyperlink" Target="https://community.secop.gov.co/Public/Tendering/OpportunityDetail/Index?noticeUID=CO1.NTC.6917661&amp;isFromPublicArea=True&amp;isModal=False" TargetMode="External"/><Relationship Id="rId276" Type="http://schemas.openxmlformats.org/officeDocument/2006/relationships/hyperlink" Target="https://community.secop.gov.co/Public/Tendering/OpportunityDetail/Index?noticeUID=CO1.NTC.6992745&amp;isFromPublicArea=True&amp;isModal=False" TargetMode="External"/><Relationship Id="rId297" Type="http://schemas.openxmlformats.org/officeDocument/2006/relationships/hyperlink" Target="https://community.secop.gov.co/Public/Tendering/OpportunityDetail/Index?noticeUID=CO1.NTC.7120888&amp;isFromPublicArea=True&amp;isModal=False" TargetMode="External"/><Relationship Id="rId40" Type="http://schemas.openxmlformats.org/officeDocument/2006/relationships/hyperlink" Target="https://community.secop.gov.co/Public/Tendering/OpportunityDetail/Index?noticeUID=CO1.NTC.5694680&amp;isFromPublicArea=True&amp;isModal=False" TargetMode="External"/><Relationship Id="rId115" Type="http://schemas.openxmlformats.org/officeDocument/2006/relationships/hyperlink" Target="https://www.colombiacompra.gov.co/tienda-virtual-del-estado-colombiano/ordenes-compra/127209" TargetMode="External"/><Relationship Id="rId136" Type="http://schemas.openxmlformats.org/officeDocument/2006/relationships/hyperlink" Target="https://community.secop.gov.co/Public/Tendering/OpportunityDetail/Index?noticeUID=CO1.NTC.6269254&amp;isFromPublicArea=True&amp;isModal=False" TargetMode="External"/><Relationship Id="rId157" Type="http://schemas.openxmlformats.org/officeDocument/2006/relationships/hyperlink" Target="https://community.secop.gov.co/Public/Tendering/OpportunityDetail/Index?noticeUID=CO1.NTC.6306297&amp;isFromPublicArea=True&amp;isModal=False" TargetMode="External"/><Relationship Id="rId178" Type="http://schemas.openxmlformats.org/officeDocument/2006/relationships/hyperlink" Target="https://community.secop.gov.co/Public/Tendering/OpportunityDetail/Index?noticeUID=CO1.NTC.6328340&amp;isFromPublicArea=True&amp;isModal=False" TargetMode="External"/><Relationship Id="rId301" Type="http://schemas.openxmlformats.org/officeDocument/2006/relationships/hyperlink" Target="https://community.secop.gov.co/Public/Tendering/OpportunityDetail/Index?noticeUID=CO1.NTC.7172194&amp;isFromPublicArea=True&amp;isModal=False" TargetMode="External"/><Relationship Id="rId322" Type="http://schemas.openxmlformats.org/officeDocument/2006/relationships/hyperlink" Target="https://community.secop.gov.co/Public/Tendering/OpportunityDetail/Index?noticeUID=CO1.NTC.7249401&amp;isFromPublicArea=True&amp;isModal=False" TargetMode="External"/><Relationship Id="rId61" Type="http://schemas.openxmlformats.org/officeDocument/2006/relationships/hyperlink" Target="https://community.secop.gov.co/Public/Tendering/OpportunityDetail/Index?noticeUID=CO1.NTC.5763129&amp;isFromPublicArea=True&amp;isModal=False" TargetMode="External"/><Relationship Id="rId82" Type="http://schemas.openxmlformats.org/officeDocument/2006/relationships/hyperlink" Target="https://community.secop.gov.co/Public/Tendering/OpportunityDetail/Index?noticeUID=CO1.NTC.5770005&amp;isFromPublicArea=True&amp;isModal=False" TargetMode="External"/><Relationship Id="rId199" Type="http://schemas.openxmlformats.org/officeDocument/2006/relationships/hyperlink" Target="https://community.secop.gov.co/Public/Tendering/OpportunityDetail/Index?noticeUID=CO1.NTC.6716182&amp;isFromPublicArea=True&amp;isModal=False" TargetMode="External"/><Relationship Id="rId203" Type="http://schemas.openxmlformats.org/officeDocument/2006/relationships/hyperlink" Target="https://community.secop.gov.co/Public/Tendering/OpportunityDetail/Index?noticeUID=CO1.NTC.6719707&amp;isFromPublicArea=True&amp;isModal=False" TargetMode="External"/><Relationship Id="rId19" Type="http://schemas.openxmlformats.org/officeDocument/2006/relationships/hyperlink" Target="https://community.secop.gov.co/Public/Tendering/OpportunityDetail/Index?noticeUID=CO1.NTC.5660783&amp;isFromPublicArea=True&amp;isModal=False" TargetMode="External"/><Relationship Id="rId224" Type="http://schemas.openxmlformats.org/officeDocument/2006/relationships/hyperlink" Target="https://community.secop.gov.co/Public/Tendering/OpportunityDetail/Index?noticeUID=CO1.NTC.6837480&amp;isFromPublicArea=True&amp;isModal=False" TargetMode="External"/><Relationship Id="rId245" Type="http://schemas.openxmlformats.org/officeDocument/2006/relationships/hyperlink" Target="https://community.secop.gov.co/Public/Tendering/OpportunityDetail/Index?noticeUID=CO1.NTC.6938330&amp;isFromPublicArea=True&amp;isModal=False" TargetMode="External"/><Relationship Id="rId266" Type="http://schemas.openxmlformats.org/officeDocument/2006/relationships/hyperlink" Target="https://community.secop.gov.co/Public/Tendering/OpportunityDetail/Index?noticeUID=CO1.NTC.6842694&amp;isFromPublicArea=True&amp;isModal=False" TargetMode="External"/><Relationship Id="rId287" Type="http://schemas.openxmlformats.org/officeDocument/2006/relationships/hyperlink" Target="https://community.secop.gov.co/Public/Tendering/OpportunityDetail/Index?noticeUID=CO1.NTC.7026219&amp;isFromPublicArea=True&amp;isModal=False" TargetMode="External"/><Relationship Id="rId30" Type="http://schemas.openxmlformats.org/officeDocument/2006/relationships/hyperlink" Target="https://community.secop.gov.co/Public/Tendering/OpportunityDetail/Index?noticeUID=CO1.NTC.5676600&amp;isFromPublicArea=True&amp;isModal=False" TargetMode="External"/><Relationship Id="rId105" Type="http://schemas.openxmlformats.org/officeDocument/2006/relationships/hyperlink" Target="https://community.secop.gov.co/Public/Tendering/OpportunityDetail/Index?noticeUID=CO1.NTC.6031988&amp;isFromPublicArea=True&amp;isModal=False" TargetMode="External"/><Relationship Id="rId126" Type="http://schemas.openxmlformats.org/officeDocument/2006/relationships/hyperlink" Target="https://community.secop.gov.co/Public/Tendering/OpportunityDetail/Index?noticeUID=CO1.NTC.6227803&amp;isFromPublicArea=True&amp;isModal=False" TargetMode="External"/><Relationship Id="rId147" Type="http://schemas.openxmlformats.org/officeDocument/2006/relationships/hyperlink" Target="https://community.secop.gov.co/Public/Tendering/OpportunityDetail/Index?noticeUID=CO1.NTC.6278313&amp;isFromPublicArea=True&amp;isModal=False" TargetMode="External"/><Relationship Id="rId168" Type="http://schemas.openxmlformats.org/officeDocument/2006/relationships/hyperlink" Target="https://community.secop.gov.co/Public/Tendering/OpportunityDetail/Index?noticeUID=CO1.NTC.6316148&amp;isFromPublicArea=True&amp;isModal=False" TargetMode="External"/><Relationship Id="rId312" Type="http://schemas.openxmlformats.org/officeDocument/2006/relationships/hyperlink" Target="https://community.secop.gov.co/Public/Tendering/OpportunityDetail/Index?noticeUID=CO1.NTC.7227667&amp;isFromPublicArea=True&amp;isModal=False" TargetMode="External"/><Relationship Id="rId51" Type="http://schemas.openxmlformats.org/officeDocument/2006/relationships/hyperlink" Target="https://community.secop.gov.co/Public/Tendering/OpportunityDetail/Index?noticeUID=CO1.NTC.5710310&amp;isFromPublicArea=True&amp;isModal=False" TargetMode="External"/><Relationship Id="rId72" Type="http://schemas.openxmlformats.org/officeDocument/2006/relationships/hyperlink" Target="https://community.secop.gov.co/Public/Tendering/OpportunityDetail/Index?noticeUID=CO1.NTC.5780914&amp;isFromPublicArea=True&amp;isModal=False" TargetMode="External"/><Relationship Id="rId93" Type="http://schemas.openxmlformats.org/officeDocument/2006/relationships/hyperlink" Target="https://community.secop.gov.co/Public/Tendering/OpportunityDetail/Index?noticeUID=CO1.NTC.5959689&amp;isFromPublicArea=True&amp;isModal=False" TargetMode="External"/><Relationship Id="rId189" Type="http://schemas.openxmlformats.org/officeDocument/2006/relationships/hyperlink" Target="https://community.secop.gov.co/Public/Tendering/OpportunityDetail/Index?noticeUID=CO1.NTC.6568661&amp;isFromPublicArea=True&amp;isModal=False" TargetMode="External"/><Relationship Id="rId3" Type="http://schemas.openxmlformats.org/officeDocument/2006/relationships/hyperlink" Target="https://community.secop.gov.co/Public/Tendering/OpportunityDetail/Index?noticeUID=CO1.NTC.5609533&amp;isFromPublicArea=True&amp;isModal=False" TargetMode="External"/><Relationship Id="rId214" Type="http://schemas.openxmlformats.org/officeDocument/2006/relationships/hyperlink" Target="https://community.secop.gov.co/Public/Tendering/OpportunityDetail/Index?noticeUID=CO1.NTC.6755037&amp;isFromPublicArea=True&amp;isModal=False" TargetMode="External"/><Relationship Id="rId235" Type="http://schemas.openxmlformats.org/officeDocument/2006/relationships/hyperlink" Target="https://community.secop.gov.co/Public/Tendering/OpportunityDetail/Index?noticeUID=CO1.NTC.6939601&amp;isFromPublicArea=True&amp;isModal=False" TargetMode="External"/><Relationship Id="rId256" Type="http://schemas.openxmlformats.org/officeDocument/2006/relationships/hyperlink" Target="https://community.secop.gov.co/Public/Tendering/OpportunityDetail/Index?noticeUID=CO1.NTC.6909628&amp;isFromPublicArea=True&amp;isModal=False" TargetMode="External"/><Relationship Id="rId277" Type="http://schemas.openxmlformats.org/officeDocument/2006/relationships/hyperlink" Target="https://community.secop.gov.co/Public/Tendering/OpportunityDetail/Index?noticeUID=CO1.NTC.6967581&amp;isFromPublicArea=True&amp;isModal=False" TargetMode="External"/><Relationship Id="rId298" Type="http://schemas.openxmlformats.org/officeDocument/2006/relationships/hyperlink" Target="https://community.secop.gov.co/Public/Tendering/OpportunityDetail/Index?noticeUID=CO1.NTC.7134728&amp;isFromPublicArea=True&amp;isModal=False" TargetMode="External"/><Relationship Id="rId116" Type="http://schemas.openxmlformats.org/officeDocument/2006/relationships/hyperlink" Target="https://www.colombiacompra.gov.co/tienda-virtual-del-estado-colombiano/ordenes-compra/125098" TargetMode="External"/><Relationship Id="rId137" Type="http://schemas.openxmlformats.org/officeDocument/2006/relationships/hyperlink" Target="https://community.secop.gov.co/Public/Tendering/OpportunityDetail/Index?noticeUID=CO1.NTC.6293915&amp;isFromPublicArea=True&amp;isModal=False" TargetMode="External"/><Relationship Id="rId158" Type="http://schemas.openxmlformats.org/officeDocument/2006/relationships/hyperlink" Target="https://community.secop.gov.co/Public/Tendering/OpportunityDetail/Index?noticeUID=CO1.NTC.6306907&amp;isFromPublicArea=True&amp;isModal=False" TargetMode="External"/><Relationship Id="rId302" Type="http://schemas.openxmlformats.org/officeDocument/2006/relationships/hyperlink" Target="https://community.secop.gov.co/Public/Tendering/OpportunityDetail/Index?noticeUID=CO1.NTC.7173012&amp;isFromPublicArea=True&amp;isModal=False" TargetMode="External"/><Relationship Id="rId323" Type="http://schemas.openxmlformats.org/officeDocument/2006/relationships/hyperlink" Target="https://community.secop.gov.co/Public/Tendering/OpportunityDetail/Index?noticeUID=CO1.NTC.7256122&amp;isFromPublicArea=True&amp;isModal=False" TargetMode="External"/><Relationship Id="rId20" Type="http://schemas.openxmlformats.org/officeDocument/2006/relationships/hyperlink" Target="https://community.secop.gov.co/Public/Tendering/OpportunityDetail/Index?noticeUID=CO1.NTC.5657642&amp;isFromPublicArea=True&amp;isModal=False" TargetMode="External"/><Relationship Id="rId41" Type="http://schemas.openxmlformats.org/officeDocument/2006/relationships/hyperlink" Target="https://community.secop.gov.co/Public/Tendering/OpportunityDetail/Index?noticeUID=CO1.NTC.5690285&amp;isFromPublicArea=True&amp;isModal=False" TargetMode="External"/><Relationship Id="rId62" Type="http://schemas.openxmlformats.org/officeDocument/2006/relationships/hyperlink" Target="https://community.secop.gov.co/Public/Tendering/OpportunityDetail/Index?noticeUID=CO1.NTC.5766802&amp;isFromPublicArea=True&amp;isModal=False" TargetMode="External"/><Relationship Id="rId83" Type="http://schemas.openxmlformats.org/officeDocument/2006/relationships/hyperlink" Target="https://community.secop.gov.co/Public/Tendering/OpportunityDetail/Index?noticeUID=CO1.NTC.5838528&amp;isFromPublicArea=True&amp;isModal=False" TargetMode="External"/><Relationship Id="rId179" Type="http://schemas.openxmlformats.org/officeDocument/2006/relationships/hyperlink" Target="https://community.secop.gov.co/Public/Tendering/OpportunityDetail/Index?noticeUID=CO1.NTC.6370330&amp;isFromPublicArea=True&amp;isModal=False" TargetMode="External"/><Relationship Id="rId190" Type="http://schemas.openxmlformats.org/officeDocument/2006/relationships/hyperlink" Target="https://community.secop.gov.co/Public/Tendering/OpportunityDetail/Index?noticeUID=CO1.NTC.6597749&amp;isFromPublicArea=True&amp;isModal=False" TargetMode="External"/><Relationship Id="rId204" Type="http://schemas.openxmlformats.org/officeDocument/2006/relationships/hyperlink" Target="https://community.secop.gov.co/Public/Tendering/OpportunityDetail/Index?noticeUID=CO1.NTC.6721226&amp;isFromPublicArea=True&amp;isModal=False" TargetMode="External"/><Relationship Id="rId225" Type="http://schemas.openxmlformats.org/officeDocument/2006/relationships/hyperlink" Target="https://community.secop.gov.co/Public/Tendering/OpportunityDetail/Index?noticeUID=CO1.NTC.6880902&amp;isFromPublicArea=True&amp;isModal=False" TargetMode="External"/><Relationship Id="rId246" Type="http://schemas.openxmlformats.org/officeDocument/2006/relationships/hyperlink" Target="https://community.secop.gov.co/Public/Tendering/OpportunityDetail/Index?noticeUID=CO1.NTC.6938524&amp;isFromPublicArea=True&amp;isModal=False" TargetMode="External"/><Relationship Id="rId267" Type="http://schemas.openxmlformats.org/officeDocument/2006/relationships/hyperlink" Target="https://community.secop.gov.co/Public/Tendering/OpportunityDetail/Index?noticeUID=CO1.NTC.6872078&amp;isFromPublicArea=True&amp;isModal=False" TargetMode="External"/><Relationship Id="rId288" Type="http://schemas.openxmlformats.org/officeDocument/2006/relationships/hyperlink" Target="https://community.secop.gov.co/Public/Tendering/OpportunityDetail/Index?noticeUID=CO1.NTC.7044636&amp;isFromPublicArea=True&amp;isModal=False" TargetMode="External"/><Relationship Id="rId106" Type="http://schemas.openxmlformats.org/officeDocument/2006/relationships/hyperlink" Target="https://community.secop.gov.co/Public/Tendering/OpportunityDetail/Index?noticeUID=CO1.NTC.6039857&amp;isFromPublicArea=True&amp;isModal=False" TargetMode="External"/><Relationship Id="rId127" Type="http://schemas.openxmlformats.org/officeDocument/2006/relationships/hyperlink" Target="https://community.secop.gov.co/Public/Common/GoogleReCaptcha/Index?previousUrl=https%3a%2f%2fcommunity.secop.gov.co%2fPublic%2fTendering%2fOpportunityDetail%2fIndex%3fnoticeUID%3dCO1.NTC.6243121%26isFromPublicArea%3dTrue%26isModal%3dFalse" TargetMode="External"/><Relationship Id="rId313" Type="http://schemas.openxmlformats.org/officeDocument/2006/relationships/hyperlink" Target="https://community.secop.gov.co/Public/Tendering/OpportunityDetail/Index?noticeUID=CO1.NTC.7218443&amp;isFromPublicArea=True&amp;isModal=False" TargetMode="External"/><Relationship Id="rId10" Type="http://schemas.openxmlformats.org/officeDocument/2006/relationships/hyperlink" Target="https://community.secop.gov.co/Public/Tendering/OpportunityDetail/Index?noticeUID=CO1.NTC.5630452&amp;isFromPublicArea=True&amp;isModal=False" TargetMode="External"/><Relationship Id="rId31" Type="http://schemas.openxmlformats.org/officeDocument/2006/relationships/hyperlink" Target="https://community.secop.gov.co/Public/Tendering/OpportunityDetail/Index?noticeUID=CO1.NTC.5675828&amp;isFromPublicArea=True&amp;isModal=False" TargetMode="External"/><Relationship Id="rId52" Type="http://schemas.openxmlformats.org/officeDocument/2006/relationships/hyperlink" Target="https://community.secop.gov.co/Public/Tendering/OpportunityDetail/Index?noticeUID=CO1.NTC.5708508&amp;isFromPublicArea=True&amp;isModal=False" TargetMode="External"/><Relationship Id="rId73" Type="http://schemas.openxmlformats.org/officeDocument/2006/relationships/hyperlink" Target="https://community.secop.gov.co/Public/Tendering/OpportunityDetail/Index?noticeUID=CO1.NTC.5793398&amp;isFromPublicArea=True&amp;isModal=False" TargetMode="External"/><Relationship Id="rId94" Type="http://schemas.openxmlformats.org/officeDocument/2006/relationships/hyperlink" Target="https://community.secop.gov.co/Public/Tendering/OpportunityDetail/Index?noticeUID=CO1.NTC.5954401&amp;isFromPublicArea=True&amp;isModal=False" TargetMode="External"/><Relationship Id="rId148" Type="http://schemas.openxmlformats.org/officeDocument/2006/relationships/hyperlink" Target="https://community.secop.gov.co/Public/Tendering/OpportunityDetail/Index?noticeUID=CO1.NTC.6286795&amp;isFromPublicArea=True&amp;isModal=False" TargetMode="External"/><Relationship Id="rId169" Type="http://schemas.openxmlformats.org/officeDocument/2006/relationships/hyperlink" Target="https://community.secop.gov.co/Public/Tendering/OpportunityDetail/Index?noticeUID=CO1.NTC.6317825&amp;isFromPublicArea=True&amp;isModal=False" TargetMode="External"/><Relationship Id="rId4" Type="http://schemas.openxmlformats.org/officeDocument/2006/relationships/hyperlink" Target="https://community.secop.gov.co/Public/Tendering/OpportunityDetail/Index?noticeUID=CO1.NTC.5619679&amp;isFromPublicArea=True&amp;isModal=False" TargetMode="External"/><Relationship Id="rId180" Type="http://schemas.openxmlformats.org/officeDocument/2006/relationships/hyperlink" Target="https://community.secop.gov.co/Public/Tendering/OpportunityDetail/Index?noticeUID=CO1.NTC.6370284&amp;isFromPublicArea=True&amp;isModal=False" TargetMode="External"/><Relationship Id="rId215" Type="http://schemas.openxmlformats.org/officeDocument/2006/relationships/hyperlink" Target="https://community.secop.gov.co/Public/Tendering/OpportunityDetail/Index?noticeUID=CO1.NTC.6833329&amp;isFromPublicArea=True&amp;isModal=False" TargetMode="External"/><Relationship Id="rId236" Type="http://schemas.openxmlformats.org/officeDocument/2006/relationships/hyperlink" Target="https://community.secop.gov.co/Public/Tendering/OpportunityDetail/Index?noticeUID=CO1.NTC.6946615&amp;isFromPublicArea=True&amp;isModal=False" TargetMode="External"/><Relationship Id="rId257" Type="http://schemas.openxmlformats.org/officeDocument/2006/relationships/hyperlink" Target="https://community.secop.gov.co/Public/Tendering/OpportunityDetail/Index?noticeUID=CO1.NTC.6910523&amp;isFromPublicArea=True&amp;isModal=False" TargetMode="External"/><Relationship Id="rId278" Type="http://schemas.openxmlformats.org/officeDocument/2006/relationships/hyperlink" Target="https://community.secop.gov.co/Public/Tendering/OpportunityDetail/Index?noticeUID=CO1.NTC.6988256&amp;isFromPublicArea=True&amp;isModal=False" TargetMode="External"/><Relationship Id="rId303" Type="http://schemas.openxmlformats.org/officeDocument/2006/relationships/hyperlink" Target="https://community.secop.gov.co/Public/Tendering/OpportunityDetail/Index?noticeUID=CO1.NTC.7172986&amp;isFromPublicArea=True&amp;isModal=False" TargetMode="External"/><Relationship Id="rId42" Type="http://schemas.openxmlformats.org/officeDocument/2006/relationships/hyperlink" Target="https://community.secop.gov.co/Public/Tendering/OpportunityDetail/Index?noticeUID=CO1.NTC.5693225&amp;isFromPublicArea=True&amp;isModal=False" TargetMode="External"/><Relationship Id="rId84" Type="http://schemas.openxmlformats.org/officeDocument/2006/relationships/hyperlink" Target="https://community.secop.gov.co/Public/Tendering/OpportunityDetail/Index?noticeUID=CO1.NTC.5862382&amp;isFromPublicArea=True&amp;isModal=False" TargetMode="External"/><Relationship Id="rId138" Type="http://schemas.openxmlformats.org/officeDocument/2006/relationships/hyperlink" Target="https://community.secop.gov.co/Public/Tendering/OpportunityDetail/Index?noticeUID=CO1.NTC.6265434&amp;isFromPublicArea=True&amp;isModal=False" TargetMode="External"/><Relationship Id="rId191" Type="http://schemas.openxmlformats.org/officeDocument/2006/relationships/hyperlink" Target="https://community.secop.gov.co/Public/Tendering/OpportunityDetail/Index?noticeUID=CO1.NTC.6700530&amp;isFromPublicArea=True&amp;isModal=False" TargetMode="External"/><Relationship Id="rId205" Type="http://schemas.openxmlformats.org/officeDocument/2006/relationships/hyperlink" Target="https://community.secop.gov.co/Public/Tendering/OpportunityDetail/Index?noticeUID=CO1.NTC.6719711&amp;isFromPublicArea=True&amp;isModal=False" TargetMode="External"/><Relationship Id="rId247" Type="http://schemas.openxmlformats.org/officeDocument/2006/relationships/hyperlink" Target="https://community.secop.gov.co/Public/Tendering/OpportunityDetail/Index?noticeUID=CO1.NTC.6935787&amp;isFromPublicArea=True&amp;isModal=False" TargetMode="External"/><Relationship Id="rId107" Type="http://schemas.openxmlformats.org/officeDocument/2006/relationships/hyperlink" Target="https://community.secop.gov.co/Public/Tendering/OpportunityDetail/Index?noticeUID=CO1.NTC.6035469&amp;isFromPublicArea=True&amp;isModal=False" TargetMode="External"/><Relationship Id="rId289" Type="http://schemas.openxmlformats.org/officeDocument/2006/relationships/hyperlink" Target="https://community.secop.gov.co/Public/Tendering/OpportunityDetail/Index?noticeUID=CO1.NTC.6343560&amp;isFromPublicArea=True&amp;isModal=False" TargetMode="External"/><Relationship Id="rId11" Type="http://schemas.openxmlformats.org/officeDocument/2006/relationships/hyperlink" Target="https://community.secop.gov.co/Public/Tendering/OpportunityDetail/Index?noticeUID=CO1.NTC.5664704&amp;isFromPublicArea=True&amp;isModal=False" TargetMode="External"/><Relationship Id="rId53" Type="http://schemas.openxmlformats.org/officeDocument/2006/relationships/hyperlink" Target="https://community.secop.gov.co/Public/Tendering/OpportunityDetail/Index?noticeUID=CO1.NTC.5708825&amp;isFromPublicArea=True&amp;isModal=False" TargetMode="External"/><Relationship Id="rId149" Type="http://schemas.openxmlformats.org/officeDocument/2006/relationships/hyperlink" Target="https://community.secop.gov.co/Public/Tendering/OpportunityDetail/Index?noticeUID=CO1.NTC.6291217&amp;isFromPublicArea=True&amp;isModal=False" TargetMode="External"/><Relationship Id="rId314" Type="http://schemas.openxmlformats.org/officeDocument/2006/relationships/hyperlink" Target="https://community.secop.gov.co/Public/Tendering/OpportunityDetail/Index?noticeUID=CO1.NTC.7219232&amp;isFromPublicArea=True&amp;isModal=False" TargetMode="External"/><Relationship Id="rId95" Type="http://schemas.openxmlformats.org/officeDocument/2006/relationships/hyperlink" Target="https://community.secop.gov.co/Public/Tendering/OpportunityDetail/Index?noticeUID=CO1.NTC.5954081&amp;isFromPublicArea=True&amp;isModal=False" TargetMode="External"/><Relationship Id="rId160" Type="http://schemas.openxmlformats.org/officeDocument/2006/relationships/hyperlink" Target="https://community.secop.gov.co/Public/Tendering/OpportunityDetail/Index?noticeUID=CO1.NTC.6306296&amp;isFromPublicArea=True&amp;isModal=False" TargetMode="External"/><Relationship Id="rId216" Type="http://schemas.openxmlformats.org/officeDocument/2006/relationships/hyperlink" Target="https://community.secop.gov.co/Public/Tendering/OpportunityDetail/Index?noticeUID=CO1.NTC.6767044&amp;isFromPublicArea=True&amp;isModal=False" TargetMode="External"/><Relationship Id="rId258" Type="http://schemas.openxmlformats.org/officeDocument/2006/relationships/hyperlink" Target="https://community.secop.gov.co/Public/Tendering/OpportunityDetail/Index?noticeUID=CO1.NTC.6909294&amp;isFromPublicArea=True&amp;isModal=False" TargetMode="External"/><Relationship Id="rId22" Type="http://schemas.openxmlformats.org/officeDocument/2006/relationships/hyperlink" Target="https://community.secop.gov.co/Public/Tendering/OpportunityDetail/Index?noticeUID=CO1.NTC.5660921&amp;isFromPublicArea=True&amp;isModal=False" TargetMode="External"/><Relationship Id="rId64" Type="http://schemas.openxmlformats.org/officeDocument/2006/relationships/hyperlink" Target="https://community.secop.gov.co/Public/Tendering/OpportunityDetail/Index?noticeUID=CO1.NTC.5751226&amp;isFromPublicArea=True&amp;isModal=False" TargetMode="External"/><Relationship Id="rId118" Type="http://schemas.openxmlformats.org/officeDocument/2006/relationships/hyperlink" Target="https://www.colombiacompra.gov.co/tienda-virtual-del-estado-colombiano/ordenes-compra/128425" TargetMode="External"/><Relationship Id="rId325" Type="http://schemas.openxmlformats.org/officeDocument/2006/relationships/hyperlink" Target="https://community.secop.gov.co/Public/Tendering/OpportunityDetail/Index?noticeUID=CO1.NTC.7217985&amp;isFromPublicArea=True&amp;isModal=False" TargetMode="External"/><Relationship Id="rId171" Type="http://schemas.openxmlformats.org/officeDocument/2006/relationships/hyperlink" Target="https://community.secop.gov.co/Public/Tendering/OpportunityDetail/Index?noticeUID=CO1.NTC.6288245&amp;isFromPublicArea=True&amp;isModal=False" TargetMode="External"/><Relationship Id="rId227" Type="http://schemas.openxmlformats.org/officeDocument/2006/relationships/hyperlink" Target="https://community.secop.gov.co/Public/Tendering/OpportunityDetail/Index?noticeUID=CO1.NTC.6833235&amp;isFromPublicArea=True&amp;isModal=False" TargetMode="External"/><Relationship Id="rId269" Type="http://schemas.openxmlformats.org/officeDocument/2006/relationships/hyperlink" Target="https://community.secop.gov.co/Public/Tendering/OpportunityDetail/Index?noticeUID=CO1.NTC.6872311&amp;isFromPublicArea=True&amp;isModal=False" TargetMode="External"/><Relationship Id="rId33" Type="http://schemas.openxmlformats.org/officeDocument/2006/relationships/hyperlink" Target="https://community.secop.gov.co/Public/Tendering/OpportunityDetail/Index?noticeUID=CO1.NTC.5676830&amp;isFromPublicArea=True&amp;isModal=False" TargetMode="External"/><Relationship Id="rId129" Type="http://schemas.openxmlformats.org/officeDocument/2006/relationships/hyperlink" Target="https://community.secop.gov.co/Public/Tendering/OpportunityDetail/Index?noticeUID=CO1.NTC.6239857&amp;isFromPublicArea=True&amp;isModal=False" TargetMode="External"/><Relationship Id="rId280" Type="http://schemas.openxmlformats.org/officeDocument/2006/relationships/hyperlink" Target="https://community.secop.gov.co/Public/Tendering/OpportunityDetail/Index?noticeUID=CO1.NTC.6987271&amp;isFromPublicArea=True&amp;isModal=False" TargetMode="External"/><Relationship Id="rId75" Type="http://schemas.openxmlformats.org/officeDocument/2006/relationships/hyperlink" Target="https://community.secop.gov.co/Public/Tendering/OpportunityDetail/Index?noticeUID=CO1.NTC.5794465&amp;isFromPublicArea=True&amp;isModal=False" TargetMode="External"/><Relationship Id="rId140" Type="http://schemas.openxmlformats.org/officeDocument/2006/relationships/hyperlink" Target="https://community.secop.gov.co/Public/Tendering/OpportunityDetail/Index?noticeUID=CO1.NTC.6270334&amp;isFromPublicArea=True&amp;isModal=False" TargetMode="External"/><Relationship Id="rId182" Type="http://schemas.openxmlformats.org/officeDocument/2006/relationships/hyperlink" Target="https://community.secop.gov.co/Public/Tendering/OpportunityDetail/Index?noticeUID=CO1.NTC.6386541&amp;isFromPublicArea=True&amp;isModal=False" TargetMode="External"/><Relationship Id="rId6" Type="http://schemas.openxmlformats.org/officeDocument/2006/relationships/hyperlink" Target="https://community.secop.gov.co/Public/Tendering/OpportunityDetail/Index?noticeUID=CO1.NTC.5623215&amp;isFromPublicArea=True&amp;isModal=False" TargetMode="External"/><Relationship Id="rId238" Type="http://schemas.openxmlformats.org/officeDocument/2006/relationships/hyperlink" Target="https://community.secop.gov.co/Public/Tendering/OpportunityDetail/Index?noticeUID=CO1.NTC.6939235&amp;isFromPublicArea=True&amp;isModal=False" TargetMode="External"/><Relationship Id="rId291" Type="http://schemas.openxmlformats.org/officeDocument/2006/relationships/hyperlink" Target="https://community.secop.gov.co/Public/Tendering/OpportunityDetail/Index?noticeUID=CO1.NTC.7065550&amp;isFromPublicArea=True&amp;isModal=False" TargetMode="External"/><Relationship Id="rId305" Type="http://schemas.openxmlformats.org/officeDocument/2006/relationships/hyperlink" Target="https://community.secop.gov.co/Public/Tendering/OpportunityDetail/Index?noticeUID=CO1.NTC.7173066&amp;isFromPublicArea=True&amp;isModal=False" TargetMode="External"/><Relationship Id="rId44" Type="http://schemas.openxmlformats.org/officeDocument/2006/relationships/hyperlink" Target="https://community.secop.gov.co/Public/Tendering/OpportunityDetail/Index?noticeUID=CO1.NTC.5695018&amp;isFromPublicArea=True&amp;isModal=False" TargetMode="External"/><Relationship Id="rId86" Type="http://schemas.openxmlformats.org/officeDocument/2006/relationships/hyperlink" Target="https://community.secop.gov.co/Public/Tendering/OpportunityDetail/Index?noticeUID=CO1.NTC.5922293&amp;isFromPublicArea=True&amp;isModal=False" TargetMode="External"/><Relationship Id="rId151" Type="http://schemas.openxmlformats.org/officeDocument/2006/relationships/hyperlink" Target="https://community.secop.gov.co/Public/Tendering/OpportunityDetail/Index?noticeUID=CO1.NTC.6293814&amp;isFromPublicArea=True&amp;isModal=False" TargetMode="External"/><Relationship Id="rId193" Type="http://schemas.openxmlformats.org/officeDocument/2006/relationships/hyperlink" Target="https://community.secop.gov.co/Public/Tendering/OpportunityDetail/Index?noticeUID=CO1.NTC.6706560&amp;isFromPublicArea=True&amp;isModal=False" TargetMode="External"/><Relationship Id="rId207" Type="http://schemas.openxmlformats.org/officeDocument/2006/relationships/hyperlink" Target="https://community.secop.gov.co/Public/Tendering/OpportunityDetail/Index?noticeUID=CO1.NTC.6722332&amp;isFromPublicArea=True&amp;isModal=False" TargetMode="External"/><Relationship Id="rId249" Type="http://schemas.openxmlformats.org/officeDocument/2006/relationships/hyperlink" Target="https://community.secop.gov.co/Public/Tendering/OpportunityDetail/Index?noticeUID=CO1.NTC.6935974&amp;isFromPublicArea=True&amp;isModal=False" TargetMode="External"/><Relationship Id="rId13" Type="http://schemas.openxmlformats.org/officeDocument/2006/relationships/hyperlink" Target="https://community.secop.gov.co/Public/Tendering/OpportunityDetail/Index?noticeUID=CO1.NTC.5651308&amp;isFromPublicArea=True&amp;isModal=False" TargetMode="External"/><Relationship Id="rId109" Type="http://schemas.openxmlformats.org/officeDocument/2006/relationships/hyperlink" Target="https://community.secop.gov.co/Public/Tendering/OpportunityDetail/Index?noticeUID=CO1.NTC.6046647&amp;isFromPublicArea=True&amp;isModal=False" TargetMode="External"/><Relationship Id="rId260" Type="http://schemas.openxmlformats.org/officeDocument/2006/relationships/hyperlink" Target="https://community.secop.gov.co/Public/Tendering/OpportunityDetail/Index?noticeUID=CO1.NTC.6931285&amp;isFromPublicArea=True&amp;isModal=False" TargetMode="External"/><Relationship Id="rId316" Type="http://schemas.openxmlformats.org/officeDocument/2006/relationships/hyperlink" Target="https://community.secop.gov.co/Public/Tendering/OpportunityDetail/Index?noticeUID=CO1.NTC.7220888&amp;isFromPublicArea=True&amp;isModal=False" TargetMode="External"/><Relationship Id="rId55" Type="http://schemas.openxmlformats.org/officeDocument/2006/relationships/hyperlink" Target="https://community.secop.gov.co/Public/Tendering/OpportunityDetail/Index?noticeUID=CO1.NTC.5714861&amp;isFromPublicArea=True&amp;isModal=False" TargetMode="External"/><Relationship Id="rId97" Type="http://schemas.openxmlformats.org/officeDocument/2006/relationships/hyperlink" Target="https://community.secop.gov.co/Public/Tendering/OpportunityDetail/Index?noticeUID=CO1.NTC.5962504&amp;isFromPublicArea=True&amp;isModal=False" TargetMode="External"/><Relationship Id="rId120" Type="http://schemas.openxmlformats.org/officeDocument/2006/relationships/hyperlink" Target="https://community.secop.gov.co/Public/Tendering/OpportunityDetail/Index?noticeUID=CO1.NTC.6156780&amp;isFromPublicArea=True&amp;isModal=False" TargetMode="External"/><Relationship Id="rId162" Type="http://schemas.openxmlformats.org/officeDocument/2006/relationships/hyperlink" Target="https://community.secop.gov.co/Public/Tendering/OpportunityDetail/Index?noticeUID=CO1.NTC.6308940&amp;isFromPublicArea=True&amp;isModal=False" TargetMode="External"/><Relationship Id="rId218" Type="http://schemas.openxmlformats.org/officeDocument/2006/relationships/hyperlink" Target="https://community.secop.gov.co/Public/Tendering/OpportunityDetail/Index?noticeUID=CO1.NTC.6771751&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42278-EAA7-4050-827D-8FC9FE312EE2}">
  <dimension ref="B3:C18"/>
  <sheetViews>
    <sheetView workbookViewId="0">
      <selection activeCell="B18" sqref="B18"/>
    </sheetView>
  </sheetViews>
  <sheetFormatPr baseColWidth="10" defaultColWidth="9.140625" defaultRowHeight="15" x14ac:dyDescent="0.25"/>
  <cols>
    <col min="2" max="2" width="32.5703125" customWidth="1"/>
    <col min="6" max="6" width="12.42578125" bestFit="1" customWidth="1"/>
  </cols>
  <sheetData>
    <row r="3" spans="2:3" ht="30" x14ac:dyDescent="0.25">
      <c r="B3" s="4" t="s">
        <v>0</v>
      </c>
      <c r="C3" s="6">
        <v>280</v>
      </c>
    </row>
    <row r="4" spans="2:3" ht="30" x14ac:dyDescent="0.25">
      <c r="B4" s="4" t="s">
        <v>1</v>
      </c>
      <c r="C4" s="6">
        <v>316</v>
      </c>
    </row>
    <row r="5" spans="2:3" x14ac:dyDescent="0.25">
      <c r="B5" s="6" t="s">
        <v>2</v>
      </c>
      <c r="C5" s="6">
        <v>8</v>
      </c>
    </row>
    <row r="6" spans="2:3" x14ac:dyDescent="0.25">
      <c r="B6" s="6" t="s">
        <v>3</v>
      </c>
      <c r="C6" s="6">
        <v>6</v>
      </c>
    </row>
    <row r="7" spans="2:3" x14ac:dyDescent="0.25">
      <c r="B7" s="6" t="s">
        <v>4</v>
      </c>
      <c r="C7" s="6">
        <v>15</v>
      </c>
    </row>
    <row r="9" spans="2:3" x14ac:dyDescent="0.25">
      <c r="B9" s="6" t="s">
        <v>5</v>
      </c>
      <c r="C9" s="6">
        <v>2</v>
      </c>
    </row>
    <row r="10" spans="2:3" x14ac:dyDescent="0.25">
      <c r="B10" s="6" t="s">
        <v>6</v>
      </c>
      <c r="C10" s="6">
        <v>7</v>
      </c>
    </row>
    <row r="11" spans="2:3" x14ac:dyDescent="0.25">
      <c r="B11" s="6" t="s">
        <v>7</v>
      </c>
      <c r="C11" s="6">
        <v>7</v>
      </c>
    </row>
    <row r="12" spans="2:3" x14ac:dyDescent="0.25">
      <c r="B12" s="6" t="s">
        <v>8</v>
      </c>
      <c r="C12" s="6">
        <v>5</v>
      </c>
    </row>
    <row r="13" spans="2:3" x14ac:dyDescent="0.25">
      <c r="B13" s="6" t="s">
        <v>9</v>
      </c>
      <c r="C13" s="6">
        <v>17</v>
      </c>
    </row>
    <row r="14" spans="2:3" x14ac:dyDescent="0.25">
      <c r="B14" s="6" t="s">
        <v>10</v>
      </c>
      <c r="C14" s="6">
        <v>10</v>
      </c>
    </row>
    <row r="15" spans="2:3" x14ac:dyDescent="0.25">
      <c r="B15" s="6" t="s">
        <v>11</v>
      </c>
      <c r="C15" s="6">
        <v>21</v>
      </c>
    </row>
    <row r="16" spans="2:3" x14ac:dyDescent="0.25">
      <c r="B16" s="6" t="s">
        <v>12</v>
      </c>
      <c r="C16" s="6">
        <v>7</v>
      </c>
    </row>
    <row r="17" spans="2:3" x14ac:dyDescent="0.25">
      <c r="B17" s="6" t="s">
        <v>13</v>
      </c>
      <c r="C17" s="6">
        <v>2</v>
      </c>
    </row>
    <row r="18" spans="2:3" x14ac:dyDescent="0.25">
      <c r="B18" s="6" t="s">
        <v>14</v>
      </c>
      <c r="C18" s="6">
        <v>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D636F-767F-4E2C-9B94-20C2E4061BEB}">
  <dimension ref="A1:CJ627"/>
  <sheetViews>
    <sheetView tabSelected="1" workbookViewId="0">
      <pane xSplit="2" ySplit="1" topLeftCell="C2" activePane="bottomRight" state="frozen"/>
      <selection pane="topRight"/>
      <selection pane="bottomLeft"/>
      <selection pane="bottomRight" activeCell="A3" sqref="A3"/>
    </sheetView>
  </sheetViews>
  <sheetFormatPr baseColWidth="10" defaultColWidth="9.140625" defaultRowHeight="15" x14ac:dyDescent="0.25"/>
  <cols>
    <col min="1" max="1" width="9.140625" style="61"/>
    <col min="2" max="2" width="18.7109375" customWidth="1"/>
    <col min="3" max="3" width="11.42578125" customWidth="1"/>
    <col min="4" max="4" width="21.42578125" customWidth="1"/>
    <col min="5" max="5" width="13.7109375" customWidth="1"/>
    <col min="6" max="6" width="12.42578125" customWidth="1"/>
    <col min="7" max="7" width="10.7109375" customWidth="1"/>
    <col min="8" max="8" width="13" customWidth="1"/>
    <col min="9" max="9" width="12.28515625" customWidth="1"/>
    <col min="10" max="10" width="13" customWidth="1"/>
    <col min="11" max="11" width="11.42578125" customWidth="1"/>
    <col min="12" max="12" width="33.5703125" customWidth="1"/>
    <col min="13" max="13" width="15.28515625" customWidth="1"/>
    <col min="14" max="14" width="14.42578125" customWidth="1"/>
    <col min="15" max="15" width="13.7109375" customWidth="1"/>
    <col min="17" max="17" width="13.7109375" customWidth="1"/>
    <col min="18" max="18" width="12.42578125" customWidth="1"/>
    <col min="19" max="19" width="14.85546875" customWidth="1"/>
    <col min="20" max="20" width="7.42578125" customWidth="1"/>
    <col min="23" max="23" width="11.42578125" bestFit="1" customWidth="1"/>
    <col min="24" max="24" width="10.85546875" bestFit="1" customWidth="1"/>
    <col min="26" max="26" width="11.42578125" bestFit="1" customWidth="1"/>
    <col min="27" max="27" width="12.5703125" customWidth="1"/>
    <col min="28" max="28" width="13" customWidth="1"/>
    <col min="29" max="29" width="15" customWidth="1"/>
    <col min="30" max="30" width="12.140625" customWidth="1"/>
    <col min="31" max="31" width="13.5703125" customWidth="1"/>
    <col min="32" max="32" width="12.7109375" customWidth="1"/>
    <col min="33" max="33" width="10.85546875" bestFit="1" customWidth="1"/>
    <col min="34" max="34" width="15.85546875" bestFit="1" customWidth="1"/>
    <col min="35" max="35" width="15" customWidth="1"/>
    <col min="37" max="37" width="11.140625" bestFit="1" customWidth="1"/>
    <col min="38" max="38" width="11.42578125" bestFit="1" customWidth="1"/>
    <col min="39" max="39" width="10.85546875" bestFit="1" customWidth="1"/>
    <col min="40" max="40" width="15.28515625" customWidth="1"/>
    <col min="41" max="41" width="11.42578125" bestFit="1" customWidth="1"/>
    <col min="42" max="42" width="12.5703125" customWidth="1"/>
    <col min="43" max="43" width="17.7109375" customWidth="1"/>
    <col min="44" max="44" width="13.5703125" customWidth="1"/>
    <col min="45" max="45" width="15.42578125" customWidth="1"/>
    <col min="46" max="46" width="12.85546875" customWidth="1"/>
    <col min="47" max="48" width="15" customWidth="1"/>
    <col min="49" max="49" width="19.5703125" customWidth="1"/>
  </cols>
  <sheetData>
    <row r="1" spans="1:60" s="59" customFormat="1" ht="43.5" customHeight="1" x14ac:dyDescent="0.2">
      <c r="A1" s="53" t="s">
        <v>63</v>
      </c>
      <c r="B1" s="53" t="s">
        <v>64</v>
      </c>
      <c r="C1" s="53" t="s">
        <v>20</v>
      </c>
      <c r="D1" s="53" t="s">
        <v>65</v>
      </c>
      <c r="E1" s="53" t="s">
        <v>66</v>
      </c>
      <c r="F1" s="53" t="s">
        <v>67</v>
      </c>
      <c r="G1" s="53" t="s">
        <v>68</v>
      </c>
      <c r="H1" s="53" t="s">
        <v>21</v>
      </c>
      <c r="I1" s="53" t="s">
        <v>69</v>
      </c>
      <c r="J1" s="53" t="s">
        <v>70</v>
      </c>
      <c r="K1" s="53" t="s">
        <v>71</v>
      </c>
      <c r="L1" s="54" t="s">
        <v>72</v>
      </c>
      <c r="M1" s="55" t="s">
        <v>73</v>
      </c>
      <c r="N1" s="56" t="s">
        <v>74</v>
      </c>
      <c r="O1" s="56" t="s">
        <v>75</v>
      </c>
      <c r="P1" s="56" t="s">
        <v>76</v>
      </c>
      <c r="Q1" s="55" t="s">
        <v>77</v>
      </c>
      <c r="R1" s="55" t="s">
        <v>78</v>
      </c>
      <c r="S1" s="55" t="s">
        <v>79</v>
      </c>
      <c r="T1" s="53" t="s">
        <v>80</v>
      </c>
      <c r="U1" s="53" t="s">
        <v>22</v>
      </c>
      <c r="V1" s="57" t="s">
        <v>81</v>
      </c>
      <c r="W1" s="55" t="s">
        <v>23</v>
      </c>
      <c r="X1" s="56" t="s">
        <v>24</v>
      </c>
      <c r="Y1" s="57" t="s">
        <v>82</v>
      </c>
      <c r="Z1" s="55" t="s">
        <v>25</v>
      </c>
      <c r="AA1" s="56" t="s">
        <v>26</v>
      </c>
      <c r="AB1" s="53" t="s">
        <v>84</v>
      </c>
      <c r="AC1" s="53" t="s">
        <v>85</v>
      </c>
      <c r="AD1" s="53" t="s">
        <v>86</v>
      </c>
      <c r="AE1" s="53" t="s">
        <v>83</v>
      </c>
      <c r="AF1" s="53" t="s">
        <v>28</v>
      </c>
      <c r="AG1" s="53" t="s">
        <v>29</v>
      </c>
      <c r="AH1" s="53" t="s">
        <v>30</v>
      </c>
      <c r="AI1" s="53" t="s">
        <v>87</v>
      </c>
      <c r="AJ1" s="53" t="s">
        <v>88</v>
      </c>
      <c r="AK1" s="53" t="s">
        <v>89</v>
      </c>
      <c r="AL1" s="53" t="s">
        <v>31</v>
      </c>
      <c r="AM1" s="53" t="s">
        <v>32</v>
      </c>
      <c r="AN1" s="53" t="s">
        <v>33</v>
      </c>
      <c r="AO1" s="53" t="s">
        <v>34</v>
      </c>
      <c r="AP1" s="53" t="s">
        <v>35</v>
      </c>
      <c r="AQ1" s="53" t="s">
        <v>27</v>
      </c>
      <c r="AR1" s="53" t="s">
        <v>90</v>
      </c>
      <c r="AS1" s="53" t="s">
        <v>36</v>
      </c>
      <c r="AT1" s="53" t="s">
        <v>37</v>
      </c>
      <c r="AU1" s="53" t="s">
        <v>60</v>
      </c>
      <c r="AV1" s="53" t="s">
        <v>169</v>
      </c>
      <c r="AW1" s="53" t="s">
        <v>170</v>
      </c>
      <c r="BH1" s="59" t="s">
        <v>19</v>
      </c>
    </row>
    <row r="2" spans="1:60" ht="21.75" customHeight="1" x14ac:dyDescent="0.25">
      <c r="A2" s="12">
        <v>1</v>
      </c>
      <c r="B2" s="13" t="s">
        <v>171</v>
      </c>
      <c r="C2" s="13" t="s">
        <v>172</v>
      </c>
      <c r="D2" s="13" t="s">
        <v>38</v>
      </c>
      <c r="E2" s="13" t="s">
        <v>39</v>
      </c>
      <c r="F2" s="13" t="s">
        <v>173</v>
      </c>
      <c r="G2" s="13">
        <v>2198</v>
      </c>
      <c r="H2" s="13" t="s">
        <v>40</v>
      </c>
      <c r="I2" s="13" t="s">
        <v>91</v>
      </c>
      <c r="J2" s="13">
        <v>1019113136</v>
      </c>
      <c r="K2" s="13">
        <v>9</v>
      </c>
      <c r="L2" s="12" t="s">
        <v>41</v>
      </c>
      <c r="M2" s="37">
        <v>45625</v>
      </c>
      <c r="N2" s="18">
        <v>12160000</v>
      </c>
      <c r="O2" s="18">
        <f t="shared" ref="O2:O33" si="0">P2*30</f>
        <v>3200000</v>
      </c>
      <c r="P2" s="18">
        <f t="shared" ref="P2:P17" si="1">N2/U2</f>
        <v>106666.66666666667</v>
      </c>
      <c r="Q2" s="37">
        <v>45328</v>
      </c>
      <c r="R2" s="16">
        <v>45329</v>
      </c>
      <c r="S2" s="37">
        <v>45444</v>
      </c>
      <c r="T2" s="37" t="s">
        <v>174</v>
      </c>
      <c r="U2" s="19">
        <v>114</v>
      </c>
      <c r="V2" s="19">
        <v>499</v>
      </c>
      <c r="W2" s="37">
        <v>45328</v>
      </c>
      <c r="X2" s="18">
        <v>12800000</v>
      </c>
      <c r="Y2" s="19">
        <v>499</v>
      </c>
      <c r="Z2" s="37">
        <v>45329</v>
      </c>
      <c r="AA2" s="18">
        <v>12160000</v>
      </c>
      <c r="AB2" s="67"/>
      <c r="AC2" s="67"/>
      <c r="AD2" s="67"/>
      <c r="AE2" s="29">
        <v>1</v>
      </c>
      <c r="AF2" s="44">
        <v>57</v>
      </c>
      <c r="AG2" s="36">
        <v>1</v>
      </c>
      <c r="AH2" s="36">
        <v>6080000</v>
      </c>
      <c r="AI2" s="30">
        <v>45442</v>
      </c>
      <c r="AJ2" s="36">
        <v>2198</v>
      </c>
      <c r="AK2" s="36">
        <v>831</v>
      </c>
      <c r="AL2" s="30">
        <v>45443</v>
      </c>
      <c r="AM2" s="36">
        <v>6080000</v>
      </c>
      <c r="AN2" s="36">
        <v>704</v>
      </c>
      <c r="AO2" s="30">
        <v>45436</v>
      </c>
      <c r="AP2" s="36">
        <v>6080000</v>
      </c>
      <c r="AQ2" s="28">
        <v>18240000</v>
      </c>
      <c r="AR2" s="67"/>
      <c r="AS2" s="67"/>
      <c r="AT2" s="67"/>
      <c r="AU2" s="67"/>
      <c r="AV2" s="67"/>
      <c r="AW2" s="37">
        <v>45501</v>
      </c>
    </row>
    <row r="3" spans="1:60" ht="21.75" customHeight="1" x14ac:dyDescent="0.25">
      <c r="A3" s="12">
        <v>2</v>
      </c>
      <c r="B3" s="13" t="s">
        <v>175</v>
      </c>
      <c r="C3" s="13" t="s">
        <v>176</v>
      </c>
      <c r="D3" s="13" t="s">
        <v>38</v>
      </c>
      <c r="E3" s="13" t="s">
        <v>39</v>
      </c>
      <c r="F3" s="13" t="s">
        <v>177</v>
      </c>
      <c r="G3" s="13">
        <v>2198</v>
      </c>
      <c r="H3" s="13" t="s">
        <v>40</v>
      </c>
      <c r="I3" s="13" t="s">
        <v>91</v>
      </c>
      <c r="J3" s="13">
        <v>1015447288</v>
      </c>
      <c r="K3" s="13">
        <v>9</v>
      </c>
      <c r="L3" s="12" t="s">
        <v>17</v>
      </c>
      <c r="M3" s="37">
        <v>45657</v>
      </c>
      <c r="N3" s="18">
        <v>23000000</v>
      </c>
      <c r="O3" s="18">
        <f t="shared" si="0"/>
        <v>6000000</v>
      </c>
      <c r="P3" s="18">
        <f t="shared" si="1"/>
        <v>200000</v>
      </c>
      <c r="Q3" s="37">
        <v>45329</v>
      </c>
      <c r="R3" s="16">
        <v>45330</v>
      </c>
      <c r="S3" s="37">
        <v>45444</v>
      </c>
      <c r="T3" s="37" t="s">
        <v>174</v>
      </c>
      <c r="U3" s="19">
        <v>115</v>
      </c>
      <c r="V3" s="19">
        <v>502</v>
      </c>
      <c r="W3" s="37">
        <v>45328</v>
      </c>
      <c r="X3" s="18">
        <v>72000000</v>
      </c>
      <c r="Y3" s="19">
        <v>500</v>
      </c>
      <c r="Z3" s="37">
        <v>45329</v>
      </c>
      <c r="AA3" s="18">
        <v>23000000</v>
      </c>
      <c r="AB3" s="67"/>
      <c r="AC3" s="67"/>
      <c r="AD3" s="67"/>
      <c r="AE3" s="29"/>
      <c r="AF3" s="44"/>
      <c r="AG3" s="36"/>
      <c r="AH3" s="36"/>
      <c r="AI3" s="30"/>
      <c r="AJ3" s="36"/>
      <c r="AK3" s="36"/>
      <c r="AL3" s="30"/>
      <c r="AM3" s="36"/>
      <c r="AN3" s="36"/>
      <c r="AO3" s="30"/>
      <c r="AP3" s="36"/>
      <c r="AQ3" s="28"/>
      <c r="AR3" s="67"/>
      <c r="AS3" s="67"/>
      <c r="AT3" s="67"/>
      <c r="AU3" s="67"/>
      <c r="AV3" s="67"/>
      <c r="AW3" s="37">
        <v>45444</v>
      </c>
    </row>
    <row r="4" spans="1:60" ht="15" customHeight="1" x14ac:dyDescent="0.25">
      <c r="A4" s="12">
        <v>3</v>
      </c>
      <c r="B4" s="13" t="s">
        <v>178</v>
      </c>
      <c r="C4" s="13" t="s">
        <v>179</v>
      </c>
      <c r="D4" s="13" t="s">
        <v>38</v>
      </c>
      <c r="E4" s="13" t="s">
        <v>39</v>
      </c>
      <c r="F4" s="13" t="s">
        <v>180</v>
      </c>
      <c r="G4" s="13">
        <v>2198</v>
      </c>
      <c r="H4" s="13" t="s">
        <v>40</v>
      </c>
      <c r="I4" s="13" t="s">
        <v>91</v>
      </c>
      <c r="J4" s="13">
        <v>1022363943</v>
      </c>
      <c r="K4" s="21">
        <v>9</v>
      </c>
      <c r="L4" s="12" t="s">
        <v>16</v>
      </c>
      <c r="M4" s="37">
        <v>45628</v>
      </c>
      <c r="N4" s="18">
        <v>25300000</v>
      </c>
      <c r="O4" s="18">
        <f t="shared" si="0"/>
        <v>6600000</v>
      </c>
      <c r="P4" s="18">
        <f t="shared" si="1"/>
        <v>220000</v>
      </c>
      <c r="Q4" s="37">
        <v>45329</v>
      </c>
      <c r="R4" s="16">
        <v>45329</v>
      </c>
      <c r="S4" s="37">
        <v>45444</v>
      </c>
      <c r="T4" s="37" t="s">
        <v>174</v>
      </c>
      <c r="U4" s="19">
        <v>115</v>
      </c>
      <c r="V4" s="19">
        <v>496</v>
      </c>
      <c r="W4" s="37">
        <v>45328</v>
      </c>
      <c r="X4" s="18">
        <v>26400000</v>
      </c>
      <c r="Y4" s="19">
        <v>501</v>
      </c>
      <c r="Z4" s="37">
        <v>45329</v>
      </c>
      <c r="AA4" s="18">
        <v>25300000</v>
      </c>
      <c r="AB4" s="67"/>
      <c r="AC4" s="67"/>
      <c r="AD4" s="67"/>
      <c r="AE4" s="29"/>
      <c r="AF4" s="44"/>
      <c r="AG4" s="36"/>
      <c r="AH4" s="36"/>
      <c r="AI4" s="30"/>
      <c r="AJ4" s="36"/>
      <c r="AK4" s="36"/>
      <c r="AL4" s="30"/>
      <c r="AM4" s="36"/>
      <c r="AN4" s="36"/>
      <c r="AO4" s="30"/>
      <c r="AP4" s="36"/>
      <c r="AQ4" s="28"/>
      <c r="AR4" s="67"/>
      <c r="AS4" s="67"/>
      <c r="AT4" s="67"/>
      <c r="AU4" s="67"/>
      <c r="AV4" s="67"/>
      <c r="AW4" s="37">
        <v>45444</v>
      </c>
    </row>
    <row r="5" spans="1:60" ht="16.5" customHeight="1" x14ac:dyDescent="0.25">
      <c r="A5" s="12">
        <v>4</v>
      </c>
      <c r="B5" s="13" t="s">
        <v>181</v>
      </c>
      <c r="C5" s="13" t="s">
        <v>182</v>
      </c>
      <c r="D5" s="13" t="s">
        <v>38</v>
      </c>
      <c r="E5" s="13" t="s">
        <v>39</v>
      </c>
      <c r="F5" s="13" t="s">
        <v>183</v>
      </c>
      <c r="G5" s="13">
        <v>2198</v>
      </c>
      <c r="H5" s="13" t="s">
        <v>40</v>
      </c>
      <c r="I5" s="13" t="s">
        <v>91</v>
      </c>
      <c r="J5" s="13">
        <v>1022342284</v>
      </c>
      <c r="K5" s="21">
        <v>3</v>
      </c>
      <c r="L5" s="27" t="s">
        <v>92</v>
      </c>
      <c r="M5" s="37">
        <v>45639</v>
      </c>
      <c r="N5" s="18">
        <v>23000000</v>
      </c>
      <c r="O5" s="18">
        <f t="shared" si="0"/>
        <v>6000000</v>
      </c>
      <c r="P5" s="18">
        <f t="shared" si="1"/>
        <v>200000</v>
      </c>
      <c r="Q5" s="37">
        <v>45329</v>
      </c>
      <c r="R5" s="16">
        <v>45330</v>
      </c>
      <c r="S5" s="37">
        <v>45444</v>
      </c>
      <c r="T5" s="37" t="s">
        <v>174</v>
      </c>
      <c r="U5" s="19">
        <v>115</v>
      </c>
      <c r="V5" s="19">
        <v>495</v>
      </c>
      <c r="W5" s="37">
        <v>45328</v>
      </c>
      <c r="X5" s="18" t="s">
        <v>184</v>
      </c>
      <c r="Y5" s="19">
        <v>502</v>
      </c>
      <c r="Z5" s="37">
        <v>45329</v>
      </c>
      <c r="AA5" s="18">
        <v>23000000</v>
      </c>
      <c r="AB5" s="67"/>
      <c r="AC5" s="67"/>
      <c r="AD5" s="67"/>
      <c r="AE5" s="29">
        <v>1</v>
      </c>
      <c r="AF5" s="44">
        <v>57</v>
      </c>
      <c r="AG5" s="36">
        <v>1</v>
      </c>
      <c r="AH5" s="36">
        <v>11400000</v>
      </c>
      <c r="AI5" s="30">
        <v>45443</v>
      </c>
      <c r="AJ5" s="36">
        <v>2198</v>
      </c>
      <c r="AK5" s="36">
        <v>832</v>
      </c>
      <c r="AL5" s="30">
        <v>45443</v>
      </c>
      <c r="AM5" s="36">
        <v>11400000</v>
      </c>
      <c r="AN5" s="36">
        <v>705</v>
      </c>
      <c r="AO5" s="30">
        <v>45436</v>
      </c>
      <c r="AP5" s="36">
        <v>11400000</v>
      </c>
      <c r="AQ5" s="28">
        <v>34400000</v>
      </c>
      <c r="AR5" s="67"/>
      <c r="AS5" s="67"/>
      <c r="AT5" s="67"/>
      <c r="AU5" s="67"/>
      <c r="AV5" s="67"/>
      <c r="AW5" s="37">
        <v>45501</v>
      </c>
    </row>
    <row r="6" spans="1:60" ht="18" customHeight="1" x14ac:dyDescent="0.25">
      <c r="A6" s="12">
        <v>5</v>
      </c>
      <c r="B6" s="13" t="s">
        <v>185</v>
      </c>
      <c r="C6" s="13" t="s">
        <v>186</v>
      </c>
      <c r="D6" s="13" t="s">
        <v>38</v>
      </c>
      <c r="E6" s="13" t="s">
        <v>39</v>
      </c>
      <c r="F6" s="13" t="s">
        <v>187</v>
      </c>
      <c r="G6" s="13">
        <v>2198</v>
      </c>
      <c r="H6" s="13" t="s">
        <v>40</v>
      </c>
      <c r="I6" s="13" t="s">
        <v>91</v>
      </c>
      <c r="J6" s="13">
        <v>1030608546</v>
      </c>
      <c r="K6" s="21">
        <v>0</v>
      </c>
      <c r="L6" s="27" t="s">
        <v>188</v>
      </c>
      <c r="M6" s="37">
        <v>45639</v>
      </c>
      <c r="N6" s="18">
        <v>22800000</v>
      </c>
      <c r="O6" s="18">
        <f t="shared" si="0"/>
        <v>6000000</v>
      </c>
      <c r="P6" s="19">
        <f t="shared" si="1"/>
        <v>200000</v>
      </c>
      <c r="Q6" s="16">
        <v>45330</v>
      </c>
      <c r="R6" s="16">
        <v>45331</v>
      </c>
      <c r="S6" s="37">
        <v>45448</v>
      </c>
      <c r="T6" s="37" t="s">
        <v>174</v>
      </c>
      <c r="U6" s="19">
        <v>114</v>
      </c>
      <c r="V6" s="19">
        <v>502</v>
      </c>
      <c r="W6" s="37">
        <v>45328</v>
      </c>
      <c r="X6" s="18">
        <v>72000000</v>
      </c>
      <c r="Y6" s="19">
        <v>511</v>
      </c>
      <c r="Z6" s="37">
        <v>45334</v>
      </c>
      <c r="AA6" s="18">
        <v>22800000</v>
      </c>
      <c r="AB6" s="67"/>
      <c r="AC6" s="67"/>
      <c r="AD6" s="67"/>
      <c r="AE6" s="29">
        <v>1</v>
      </c>
      <c r="AF6" s="44">
        <v>57</v>
      </c>
      <c r="AG6" s="36">
        <v>1</v>
      </c>
      <c r="AH6" s="36">
        <v>11400000</v>
      </c>
      <c r="AI6" s="30">
        <v>45447</v>
      </c>
      <c r="AJ6" s="36">
        <v>2198</v>
      </c>
      <c r="AK6" s="36">
        <v>844</v>
      </c>
      <c r="AL6" s="30">
        <v>45449</v>
      </c>
      <c r="AM6" s="36">
        <v>11400000</v>
      </c>
      <c r="AN6" s="36">
        <v>725</v>
      </c>
      <c r="AO6" s="30">
        <v>45447</v>
      </c>
      <c r="AP6" s="36">
        <v>11400000</v>
      </c>
      <c r="AQ6" s="28">
        <v>34200000</v>
      </c>
      <c r="AR6" s="67"/>
      <c r="AS6" s="67"/>
      <c r="AT6" s="67"/>
      <c r="AU6" s="67"/>
      <c r="AV6" s="67"/>
      <c r="AW6" s="37">
        <v>45506</v>
      </c>
    </row>
    <row r="7" spans="1:60" ht="15" customHeight="1" x14ac:dyDescent="0.25">
      <c r="A7" s="12">
        <v>6</v>
      </c>
      <c r="B7" s="13" t="s">
        <v>189</v>
      </c>
      <c r="C7" s="13" t="s">
        <v>190</v>
      </c>
      <c r="D7" s="13" t="s">
        <v>38</v>
      </c>
      <c r="E7" s="13" t="s">
        <v>39</v>
      </c>
      <c r="F7" s="13" t="s">
        <v>165</v>
      </c>
      <c r="G7" s="13">
        <v>2198</v>
      </c>
      <c r="H7" s="13" t="s">
        <v>40</v>
      </c>
      <c r="I7" s="13" t="s">
        <v>91</v>
      </c>
      <c r="J7" s="13">
        <v>79392568</v>
      </c>
      <c r="K7" s="21">
        <v>1</v>
      </c>
      <c r="L7" s="27" t="s">
        <v>127</v>
      </c>
      <c r="M7" s="37">
        <v>45657</v>
      </c>
      <c r="N7" s="18">
        <v>9605000</v>
      </c>
      <c r="O7" s="18">
        <f t="shared" si="0"/>
        <v>2550000</v>
      </c>
      <c r="P7" s="19">
        <f t="shared" si="1"/>
        <v>85000</v>
      </c>
      <c r="Q7" s="16">
        <v>45330</v>
      </c>
      <c r="R7" s="16">
        <v>45331</v>
      </c>
      <c r="S7" s="37">
        <v>45444</v>
      </c>
      <c r="T7" s="37" t="s">
        <v>191</v>
      </c>
      <c r="U7" s="19">
        <v>113</v>
      </c>
      <c r="V7" s="19">
        <v>512</v>
      </c>
      <c r="W7" s="37">
        <v>45329</v>
      </c>
      <c r="X7" s="18">
        <v>20400000</v>
      </c>
      <c r="Y7" s="17" t="s">
        <v>192</v>
      </c>
      <c r="Z7" s="16" t="s">
        <v>193</v>
      </c>
      <c r="AA7" s="40" t="s">
        <v>194</v>
      </c>
      <c r="AB7" s="67"/>
      <c r="AC7" s="67"/>
      <c r="AD7" s="67"/>
      <c r="AE7" s="29">
        <v>1</v>
      </c>
      <c r="AF7" s="44">
        <v>56</v>
      </c>
      <c r="AG7" s="36">
        <v>1</v>
      </c>
      <c r="AH7" s="36">
        <v>4760000</v>
      </c>
      <c r="AI7" s="30">
        <v>45443</v>
      </c>
      <c r="AJ7" s="36">
        <v>2198</v>
      </c>
      <c r="AK7" s="36">
        <v>833</v>
      </c>
      <c r="AL7" s="30">
        <v>45443</v>
      </c>
      <c r="AM7" s="36">
        <v>4760000</v>
      </c>
      <c r="AN7" s="36">
        <v>719</v>
      </c>
      <c r="AO7" s="30">
        <v>45441</v>
      </c>
      <c r="AP7" s="36">
        <v>4760000</v>
      </c>
      <c r="AQ7" s="28">
        <v>14365000</v>
      </c>
      <c r="AR7" s="67"/>
      <c r="AS7" s="67"/>
      <c r="AT7" s="67"/>
      <c r="AU7" s="67"/>
      <c r="AV7" s="67"/>
      <c r="AW7" s="37">
        <v>45500</v>
      </c>
    </row>
    <row r="8" spans="1:60" ht="15" customHeight="1" x14ac:dyDescent="0.25">
      <c r="A8" s="12">
        <v>7</v>
      </c>
      <c r="B8" s="13" t="s">
        <v>195</v>
      </c>
      <c r="C8" s="13" t="s">
        <v>196</v>
      </c>
      <c r="D8" s="13" t="s">
        <v>38</v>
      </c>
      <c r="E8" s="13" t="s">
        <v>39</v>
      </c>
      <c r="F8" s="13" t="s">
        <v>165</v>
      </c>
      <c r="G8" s="13">
        <v>2198</v>
      </c>
      <c r="H8" s="13" t="s">
        <v>40</v>
      </c>
      <c r="I8" s="13" t="s">
        <v>91</v>
      </c>
      <c r="J8" s="13">
        <v>79249106</v>
      </c>
      <c r="K8" s="21">
        <v>1</v>
      </c>
      <c r="L8" s="27" t="s">
        <v>197</v>
      </c>
      <c r="M8" s="37">
        <v>45778</v>
      </c>
      <c r="N8" s="18">
        <v>9605000</v>
      </c>
      <c r="O8" s="18">
        <f t="shared" si="0"/>
        <v>2550000</v>
      </c>
      <c r="P8" s="19">
        <f t="shared" si="1"/>
        <v>85000</v>
      </c>
      <c r="Q8" s="16">
        <v>45330</v>
      </c>
      <c r="R8" s="16">
        <v>45331</v>
      </c>
      <c r="S8" s="37">
        <v>45444</v>
      </c>
      <c r="T8" s="37" t="s">
        <v>191</v>
      </c>
      <c r="U8" s="19">
        <v>113</v>
      </c>
      <c r="V8" s="19">
        <v>512</v>
      </c>
      <c r="W8" s="37">
        <v>45329</v>
      </c>
      <c r="X8" s="18">
        <v>20400000</v>
      </c>
      <c r="Y8" s="17" t="s">
        <v>198</v>
      </c>
      <c r="Z8" s="16" t="s">
        <v>193</v>
      </c>
      <c r="AA8" s="40" t="s">
        <v>194</v>
      </c>
      <c r="AB8" s="67"/>
      <c r="AC8" s="67"/>
      <c r="AD8" s="67"/>
      <c r="AE8" s="29">
        <v>1</v>
      </c>
      <c r="AF8" s="44">
        <v>56</v>
      </c>
      <c r="AG8" s="36">
        <v>1</v>
      </c>
      <c r="AH8" s="36">
        <v>4760000</v>
      </c>
      <c r="AI8" s="30">
        <v>45443</v>
      </c>
      <c r="AJ8" s="36">
        <v>2198</v>
      </c>
      <c r="AK8" s="36">
        <v>834</v>
      </c>
      <c r="AL8" s="30">
        <v>45443</v>
      </c>
      <c r="AM8" s="36">
        <v>4760000</v>
      </c>
      <c r="AN8" s="36">
        <v>720</v>
      </c>
      <c r="AO8" s="30">
        <v>45441</v>
      </c>
      <c r="AP8" s="36">
        <v>4760000</v>
      </c>
      <c r="AQ8" s="28">
        <v>14365000</v>
      </c>
      <c r="AR8" s="67"/>
      <c r="AS8" s="67"/>
      <c r="AT8" s="67"/>
      <c r="AU8" s="67"/>
      <c r="AV8" s="67"/>
      <c r="AW8" s="37">
        <v>45500</v>
      </c>
    </row>
    <row r="9" spans="1:60" ht="15" customHeight="1" x14ac:dyDescent="0.25">
      <c r="A9" s="12">
        <v>8</v>
      </c>
      <c r="B9" s="13" t="s">
        <v>199</v>
      </c>
      <c r="C9" s="13" t="s">
        <v>200</v>
      </c>
      <c r="D9" s="13" t="s">
        <v>38</v>
      </c>
      <c r="E9" s="13" t="s">
        <v>39</v>
      </c>
      <c r="F9" s="13" t="s">
        <v>201</v>
      </c>
      <c r="G9" s="13">
        <v>2198</v>
      </c>
      <c r="H9" s="13" t="s">
        <v>40</v>
      </c>
      <c r="I9" s="13" t="s">
        <v>91</v>
      </c>
      <c r="J9" s="13">
        <v>83161135</v>
      </c>
      <c r="K9" s="21">
        <v>8</v>
      </c>
      <c r="L9" s="27" t="s">
        <v>202</v>
      </c>
      <c r="M9" s="37">
        <v>45646</v>
      </c>
      <c r="N9" s="18">
        <v>26743334</v>
      </c>
      <c r="O9" s="18">
        <f t="shared" si="0"/>
        <v>7100000.1769911507</v>
      </c>
      <c r="P9" s="19">
        <f t="shared" si="1"/>
        <v>236666.67256637168</v>
      </c>
      <c r="Q9" s="16">
        <v>45330</v>
      </c>
      <c r="R9" s="16">
        <v>45334</v>
      </c>
      <c r="S9" s="37">
        <v>45447</v>
      </c>
      <c r="T9" s="37" t="s">
        <v>191</v>
      </c>
      <c r="U9" s="19">
        <v>113</v>
      </c>
      <c r="V9" s="19">
        <v>505</v>
      </c>
      <c r="W9" s="37">
        <v>45328</v>
      </c>
      <c r="X9" s="18">
        <v>28400000</v>
      </c>
      <c r="Y9" s="19">
        <v>506</v>
      </c>
      <c r="Z9" s="37">
        <v>45331</v>
      </c>
      <c r="AA9" s="18">
        <v>26743334</v>
      </c>
      <c r="AB9" s="67"/>
      <c r="AC9" s="67"/>
      <c r="AD9" s="67"/>
      <c r="AE9" s="29">
        <v>1</v>
      </c>
      <c r="AF9" s="44">
        <v>56</v>
      </c>
      <c r="AG9" s="36">
        <v>1</v>
      </c>
      <c r="AH9" s="36">
        <v>13253333</v>
      </c>
      <c r="AI9" s="30">
        <v>45447</v>
      </c>
      <c r="AJ9" s="36">
        <v>2198</v>
      </c>
      <c r="AK9" s="36">
        <v>845</v>
      </c>
      <c r="AL9" s="30">
        <v>45449</v>
      </c>
      <c r="AM9" s="36">
        <v>13253333</v>
      </c>
      <c r="AN9" s="36">
        <v>724</v>
      </c>
      <c r="AO9" s="30">
        <v>45447</v>
      </c>
      <c r="AP9" s="36">
        <v>13253333</v>
      </c>
      <c r="AQ9" s="28">
        <v>39996667</v>
      </c>
      <c r="AR9" s="67"/>
      <c r="AS9" s="67"/>
      <c r="AT9" s="67"/>
      <c r="AU9" s="67"/>
      <c r="AV9" s="67"/>
      <c r="AW9" s="37">
        <v>45503</v>
      </c>
    </row>
    <row r="10" spans="1:60" ht="15" customHeight="1" x14ac:dyDescent="0.25">
      <c r="A10" s="12">
        <v>9</v>
      </c>
      <c r="B10" s="13" t="s">
        <v>203</v>
      </c>
      <c r="C10" s="13" t="s">
        <v>204</v>
      </c>
      <c r="D10" s="13" t="s">
        <v>38</v>
      </c>
      <c r="E10" s="13" t="s">
        <v>39</v>
      </c>
      <c r="F10" s="13" t="s">
        <v>130</v>
      </c>
      <c r="G10" s="13">
        <v>2198</v>
      </c>
      <c r="H10" s="13" t="s">
        <v>40</v>
      </c>
      <c r="I10" s="13" t="s">
        <v>91</v>
      </c>
      <c r="J10" s="13">
        <v>79469325</v>
      </c>
      <c r="K10" s="21">
        <v>1</v>
      </c>
      <c r="L10" s="27" t="s">
        <v>97</v>
      </c>
      <c r="M10" s="37">
        <v>45648</v>
      </c>
      <c r="N10" s="18">
        <v>10200000</v>
      </c>
      <c r="O10" s="18">
        <f t="shared" si="0"/>
        <v>2550000</v>
      </c>
      <c r="P10" s="19">
        <f t="shared" si="1"/>
        <v>85000</v>
      </c>
      <c r="Q10" s="16">
        <v>45331</v>
      </c>
      <c r="R10" s="16">
        <v>45334</v>
      </c>
      <c r="S10" s="37">
        <v>45454</v>
      </c>
      <c r="T10" s="19">
        <v>4</v>
      </c>
      <c r="U10" s="19">
        <v>120</v>
      </c>
      <c r="V10" s="19">
        <v>504</v>
      </c>
      <c r="W10" s="37">
        <v>45328</v>
      </c>
      <c r="X10" s="18">
        <v>20400000</v>
      </c>
      <c r="Y10" s="19">
        <v>512</v>
      </c>
      <c r="Z10" s="37">
        <v>45334</v>
      </c>
      <c r="AA10" s="18">
        <v>10200000</v>
      </c>
      <c r="AB10" s="67"/>
      <c r="AC10" s="67"/>
      <c r="AD10" s="67"/>
      <c r="AE10" s="29">
        <v>1</v>
      </c>
      <c r="AF10" s="44">
        <v>60</v>
      </c>
      <c r="AG10" s="36">
        <v>1</v>
      </c>
      <c r="AH10" s="36">
        <v>5100000</v>
      </c>
      <c r="AI10" s="30">
        <v>45454</v>
      </c>
      <c r="AJ10" s="36">
        <v>2198</v>
      </c>
      <c r="AK10" s="36">
        <v>857</v>
      </c>
      <c r="AL10" s="30">
        <v>45464</v>
      </c>
      <c r="AM10" s="36">
        <v>5100000</v>
      </c>
      <c r="AN10" s="36">
        <v>754</v>
      </c>
      <c r="AO10" s="30">
        <v>45454</v>
      </c>
      <c r="AP10" s="36">
        <v>5100000</v>
      </c>
      <c r="AQ10" s="28">
        <f t="shared" ref="AQ10:AQ32" si="2">+N10+AH10</f>
        <v>15300000</v>
      </c>
      <c r="AR10" s="67"/>
      <c r="AS10" s="67"/>
      <c r="AT10" s="67"/>
      <c r="AU10" s="67"/>
      <c r="AV10" s="67"/>
      <c r="AW10" s="37">
        <v>45515</v>
      </c>
    </row>
    <row r="11" spans="1:60" ht="15" customHeight="1" x14ac:dyDescent="0.25">
      <c r="A11" s="12">
        <v>10</v>
      </c>
      <c r="B11" s="13" t="s">
        <v>205</v>
      </c>
      <c r="C11" s="13" t="s">
        <v>206</v>
      </c>
      <c r="D11" s="13" t="s">
        <v>38</v>
      </c>
      <c r="E11" s="13" t="s">
        <v>39</v>
      </c>
      <c r="F11" s="13" t="s">
        <v>207</v>
      </c>
      <c r="G11" s="13">
        <v>2198</v>
      </c>
      <c r="H11" s="13" t="s">
        <v>40</v>
      </c>
      <c r="I11" s="13" t="s">
        <v>91</v>
      </c>
      <c r="J11" s="13">
        <v>11446018</v>
      </c>
      <c r="K11" s="21">
        <v>7</v>
      </c>
      <c r="L11" s="27" t="s">
        <v>208</v>
      </c>
      <c r="M11" s="37">
        <v>45335</v>
      </c>
      <c r="N11" s="18">
        <v>19120000</v>
      </c>
      <c r="O11" s="18">
        <f t="shared" si="0"/>
        <v>4780000</v>
      </c>
      <c r="P11" s="19">
        <f t="shared" si="1"/>
        <v>159333.33333333334</v>
      </c>
      <c r="Q11" s="16">
        <v>45330</v>
      </c>
      <c r="R11" s="16">
        <v>45334</v>
      </c>
      <c r="S11" s="37">
        <v>45454</v>
      </c>
      <c r="T11" s="19">
        <v>4</v>
      </c>
      <c r="U11" s="19">
        <v>120</v>
      </c>
      <c r="V11" s="19">
        <v>501</v>
      </c>
      <c r="W11" s="37">
        <v>45328</v>
      </c>
      <c r="X11" s="18">
        <v>19120000</v>
      </c>
      <c r="Y11" s="17">
        <v>509</v>
      </c>
      <c r="Z11" s="16">
        <v>45334</v>
      </c>
      <c r="AA11" s="40">
        <v>19120000</v>
      </c>
      <c r="AB11" s="67"/>
      <c r="AC11" s="67"/>
      <c r="AD11" s="67"/>
      <c r="AE11" s="29">
        <v>1</v>
      </c>
      <c r="AF11" s="44">
        <v>60</v>
      </c>
      <c r="AG11" s="36">
        <v>1</v>
      </c>
      <c r="AH11" s="36">
        <v>9560000</v>
      </c>
      <c r="AI11" s="30">
        <v>45454</v>
      </c>
      <c r="AJ11" s="36">
        <v>2198</v>
      </c>
      <c r="AK11" s="36">
        <v>863</v>
      </c>
      <c r="AL11" s="30">
        <v>45456</v>
      </c>
      <c r="AM11" s="36">
        <v>9560000</v>
      </c>
      <c r="AN11" s="36">
        <v>748</v>
      </c>
      <c r="AO11" s="30">
        <v>45454</v>
      </c>
      <c r="AP11" s="36">
        <v>9560000</v>
      </c>
      <c r="AQ11" s="28">
        <f t="shared" si="2"/>
        <v>28680000</v>
      </c>
      <c r="AR11" s="67"/>
      <c r="AS11" s="67"/>
      <c r="AT11" s="67"/>
      <c r="AU11" s="67"/>
      <c r="AV11" s="67"/>
      <c r="AW11" s="37">
        <v>45515</v>
      </c>
    </row>
    <row r="12" spans="1:60" ht="15" customHeight="1" x14ac:dyDescent="0.25">
      <c r="A12" s="12">
        <v>11</v>
      </c>
      <c r="B12" s="13" t="s">
        <v>209</v>
      </c>
      <c r="C12" s="13" t="s">
        <v>210</v>
      </c>
      <c r="D12" s="13" t="s">
        <v>38</v>
      </c>
      <c r="E12" s="13" t="s">
        <v>39</v>
      </c>
      <c r="F12" s="13" t="s">
        <v>211</v>
      </c>
      <c r="G12" s="13">
        <v>2198</v>
      </c>
      <c r="H12" s="13" t="s">
        <v>40</v>
      </c>
      <c r="I12" s="13" t="s">
        <v>91</v>
      </c>
      <c r="J12" s="13">
        <v>52520044</v>
      </c>
      <c r="K12" s="21">
        <v>4</v>
      </c>
      <c r="L12" s="27" t="s">
        <v>212</v>
      </c>
      <c r="M12" s="37">
        <v>45638</v>
      </c>
      <c r="N12" s="18">
        <v>28000000</v>
      </c>
      <c r="O12" s="18">
        <f t="shared" si="0"/>
        <v>7000000</v>
      </c>
      <c r="P12" s="19">
        <f t="shared" si="1"/>
        <v>233333.33333333334</v>
      </c>
      <c r="Q12" s="16">
        <v>45330</v>
      </c>
      <c r="R12" s="16">
        <v>45331</v>
      </c>
      <c r="S12" s="37">
        <v>45451</v>
      </c>
      <c r="T12" s="19">
        <v>4</v>
      </c>
      <c r="U12" s="19">
        <v>120</v>
      </c>
      <c r="V12" s="19">
        <v>503</v>
      </c>
      <c r="W12" s="37">
        <v>45328</v>
      </c>
      <c r="X12" s="18">
        <v>28000000</v>
      </c>
      <c r="Y12" s="17">
        <v>507</v>
      </c>
      <c r="Z12" s="16">
        <v>45331</v>
      </c>
      <c r="AA12" s="40">
        <v>28000000</v>
      </c>
      <c r="AB12" s="67"/>
      <c r="AC12" s="67"/>
      <c r="AD12" s="67"/>
      <c r="AE12" s="29">
        <v>1</v>
      </c>
      <c r="AF12" s="44">
        <v>60</v>
      </c>
      <c r="AG12" s="36">
        <v>1</v>
      </c>
      <c r="AH12" s="36">
        <v>14000000</v>
      </c>
      <c r="AI12" s="30">
        <v>45450</v>
      </c>
      <c r="AJ12" s="36">
        <v>2198</v>
      </c>
      <c r="AK12" s="36">
        <v>851</v>
      </c>
      <c r="AL12" s="30">
        <v>45450</v>
      </c>
      <c r="AM12" s="36">
        <v>14000000</v>
      </c>
      <c r="AN12" s="36">
        <v>746</v>
      </c>
      <c r="AO12" s="30">
        <v>45450</v>
      </c>
      <c r="AP12" s="36">
        <v>14000000</v>
      </c>
      <c r="AQ12" s="28">
        <f t="shared" si="2"/>
        <v>42000000</v>
      </c>
      <c r="AR12" s="67"/>
      <c r="AS12" s="67"/>
      <c r="AT12" s="67"/>
      <c r="AU12" s="67"/>
      <c r="AV12" s="67"/>
      <c r="AW12" s="37">
        <v>45512</v>
      </c>
    </row>
    <row r="13" spans="1:60" ht="15" customHeight="1" x14ac:dyDescent="0.25">
      <c r="A13" s="12">
        <v>12</v>
      </c>
      <c r="B13" s="13" t="s">
        <v>213</v>
      </c>
      <c r="C13" s="13" t="s">
        <v>214</v>
      </c>
      <c r="D13" s="13" t="s">
        <v>38</v>
      </c>
      <c r="E13" s="13" t="s">
        <v>39</v>
      </c>
      <c r="F13" s="13" t="s">
        <v>215</v>
      </c>
      <c r="G13" s="13">
        <v>2189</v>
      </c>
      <c r="H13" s="13" t="s">
        <v>40</v>
      </c>
      <c r="I13" s="13" t="s">
        <v>91</v>
      </c>
      <c r="J13" s="13">
        <v>5230855</v>
      </c>
      <c r="K13" s="21">
        <v>5</v>
      </c>
      <c r="L13" s="27" t="s">
        <v>45</v>
      </c>
      <c r="M13" s="37">
        <v>45636</v>
      </c>
      <c r="N13" s="18">
        <v>24000000</v>
      </c>
      <c r="O13" s="18">
        <f t="shared" si="0"/>
        <v>6000000</v>
      </c>
      <c r="P13" s="19">
        <f t="shared" si="1"/>
        <v>200000</v>
      </c>
      <c r="Q13" s="16">
        <v>45331</v>
      </c>
      <c r="R13" s="16">
        <v>45332</v>
      </c>
      <c r="S13" s="37">
        <v>45452</v>
      </c>
      <c r="T13" s="19">
        <v>4</v>
      </c>
      <c r="U13" s="19">
        <v>120</v>
      </c>
      <c r="V13" s="19">
        <v>507</v>
      </c>
      <c r="W13" s="37">
        <v>45328</v>
      </c>
      <c r="X13" s="18">
        <v>72000000</v>
      </c>
      <c r="Y13" s="17">
        <v>508</v>
      </c>
      <c r="Z13" s="16">
        <v>45331</v>
      </c>
      <c r="AA13" s="40" t="s">
        <v>216</v>
      </c>
      <c r="AB13" s="67"/>
      <c r="AC13" s="67"/>
      <c r="AD13" s="67"/>
      <c r="AE13" s="29">
        <v>1</v>
      </c>
      <c r="AF13" s="44">
        <v>60</v>
      </c>
      <c r="AG13" s="36">
        <v>1</v>
      </c>
      <c r="AH13" s="36">
        <v>12000000</v>
      </c>
      <c r="AI13" s="30">
        <v>45450</v>
      </c>
      <c r="AJ13" s="36">
        <v>2189</v>
      </c>
      <c r="AK13" s="36">
        <v>850</v>
      </c>
      <c r="AL13" s="30">
        <v>45450</v>
      </c>
      <c r="AM13" s="36">
        <v>12000000</v>
      </c>
      <c r="AN13" s="36">
        <v>747</v>
      </c>
      <c r="AO13" s="30">
        <v>45450</v>
      </c>
      <c r="AP13" s="36">
        <v>12000000</v>
      </c>
      <c r="AQ13" s="28">
        <f t="shared" si="2"/>
        <v>36000000</v>
      </c>
      <c r="AR13" s="67"/>
      <c r="AS13" s="67"/>
      <c r="AT13" s="67"/>
      <c r="AU13" s="67"/>
      <c r="AV13" s="67"/>
      <c r="AW13" s="37">
        <v>45513</v>
      </c>
    </row>
    <row r="14" spans="1:60" ht="15" customHeight="1" x14ac:dyDescent="0.25">
      <c r="A14" s="12">
        <v>13</v>
      </c>
      <c r="B14" s="13" t="s">
        <v>217</v>
      </c>
      <c r="C14" s="13" t="s">
        <v>218</v>
      </c>
      <c r="D14" s="13" t="s">
        <v>38</v>
      </c>
      <c r="E14" s="13" t="s">
        <v>39</v>
      </c>
      <c r="F14" s="13" t="s">
        <v>219</v>
      </c>
      <c r="G14" s="13">
        <v>2198</v>
      </c>
      <c r="H14" s="13" t="s">
        <v>40</v>
      </c>
      <c r="I14" s="13" t="s">
        <v>91</v>
      </c>
      <c r="J14" s="13">
        <v>1012399674</v>
      </c>
      <c r="K14" s="21">
        <v>1</v>
      </c>
      <c r="L14" s="27" t="s">
        <v>220</v>
      </c>
      <c r="M14" s="37">
        <v>45657</v>
      </c>
      <c r="N14" s="18">
        <v>22000000</v>
      </c>
      <c r="O14" s="18">
        <f t="shared" si="0"/>
        <v>5500000</v>
      </c>
      <c r="P14" s="19">
        <f t="shared" si="1"/>
        <v>183333.33333333334</v>
      </c>
      <c r="Q14" s="16">
        <v>45331</v>
      </c>
      <c r="R14" s="16">
        <v>45336</v>
      </c>
      <c r="S14" s="37">
        <v>45456</v>
      </c>
      <c r="T14" s="19">
        <v>4</v>
      </c>
      <c r="U14" s="19">
        <v>120</v>
      </c>
      <c r="V14" s="19">
        <v>510</v>
      </c>
      <c r="W14" s="37">
        <v>45329</v>
      </c>
      <c r="X14" s="18">
        <v>44000000</v>
      </c>
      <c r="Y14" s="17">
        <v>515</v>
      </c>
      <c r="Z14" s="16">
        <v>45334</v>
      </c>
      <c r="AA14" s="40" t="s">
        <v>221</v>
      </c>
      <c r="AB14" s="67"/>
      <c r="AC14" s="67"/>
      <c r="AD14" s="67"/>
      <c r="AE14" s="29">
        <v>1</v>
      </c>
      <c r="AF14" s="44">
        <v>60</v>
      </c>
      <c r="AG14" s="36">
        <v>1</v>
      </c>
      <c r="AH14" s="36">
        <v>11000000</v>
      </c>
      <c r="AI14" s="30">
        <v>45456</v>
      </c>
      <c r="AJ14" s="36">
        <v>2198</v>
      </c>
      <c r="AK14" s="36">
        <v>868</v>
      </c>
      <c r="AL14" s="30">
        <v>45457</v>
      </c>
      <c r="AM14" s="36">
        <v>11000000</v>
      </c>
      <c r="AN14" s="36">
        <v>751</v>
      </c>
      <c r="AO14" s="30">
        <v>45454</v>
      </c>
      <c r="AP14" s="36">
        <v>11000000</v>
      </c>
      <c r="AQ14" s="28">
        <f t="shared" si="2"/>
        <v>33000000</v>
      </c>
      <c r="AR14" s="67"/>
      <c r="AS14" s="67"/>
      <c r="AT14" s="67"/>
      <c r="AU14" s="67"/>
      <c r="AV14" s="67"/>
      <c r="AW14" s="37">
        <v>45517</v>
      </c>
    </row>
    <row r="15" spans="1:60" ht="15" customHeight="1" x14ac:dyDescent="0.25">
      <c r="A15" s="12">
        <v>14</v>
      </c>
      <c r="B15" s="13" t="s">
        <v>222</v>
      </c>
      <c r="C15" s="13" t="s">
        <v>223</v>
      </c>
      <c r="D15" s="13" t="s">
        <v>38</v>
      </c>
      <c r="E15" s="13" t="s">
        <v>39</v>
      </c>
      <c r="F15" s="13" t="s">
        <v>224</v>
      </c>
      <c r="G15" s="13">
        <v>2198</v>
      </c>
      <c r="H15" s="13" t="s">
        <v>40</v>
      </c>
      <c r="I15" s="13" t="s">
        <v>91</v>
      </c>
      <c r="J15" s="13">
        <v>1026251851</v>
      </c>
      <c r="K15" s="21">
        <v>3</v>
      </c>
      <c r="L15" s="27" t="s">
        <v>225</v>
      </c>
      <c r="M15" s="37">
        <v>45658</v>
      </c>
      <c r="N15" s="18">
        <v>22000000</v>
      </c>
      <c r="O15" s="18">
        <f t="shared" si="0"/>
        <v>5500000</v>
      </c>
      <c r="P15" s="19">
        <f t="shared" si="1"/>
        <v>183333.33333333334</v>
      </c>
      <c r="Q15" s="16">
        <v>45331</v>
      </c>
      <c r="R15" s="16">
        <v>45334</v>
      </c>
      <c r="S15" s="37">
        <v>45454</v>
      </c>
      <c r="T15" s="19">
        <v>4</v>
      </c>
      <c r="U15" s="19">
        <v>120</v>
      </c>
      <c r="V15" s="19">
        <v>500</v>
      </c>
      <c r="W15" s="37">
        <v>45328</v>
      </c>
      <c r="X15" s="18">
        <v>22000000</v>
      </c>
      <c r="Y15" s="19">
        <v>513</v>
      </c>
      <c r="Z15" s="37">
        <v>45334</v>
      </c>
      <c r="AA15" s="18">
        <v>22000000</v>
      </c>
      <c r="AB15" s="67"/>
      <c r="AC15" s="67"/>
      <c r="AD15" s="67"/>
      <c r="AE15" s="29">
        <v>1</v>
      </c>
      <c r="AF15" s="44">
        <v>60</v>
      </c>
      <c r="AG15" s="36">
        <v>1</v>
      </c>
      <c r="AH15" s="36">
        <v>11000000</v>
      </c>
      <c r="AI15" s="30">
        <v>45454</v>
      </c>
      <c r="AJ15" s="36">
        <v>2198</v>
      </c>
      <c r="AK15" s="36">
        <v>856</v>
      </c>
      <c r="AL15" s="30">
        <v>45454</v>
      </c>
      <c r="AM15" s="36">
        <v>11000000</v>
      </c>
      <c r="AN15" s="36">
        <v>727</v>
      </c>
      <c r="AO15" s="30">
        <v>45448</v>
      </c>
      <c r="AP15" s="36">
        <v>11000000</v>
      </c>
      <c r="AQ15" s="28">
        <f t="shared" si="2"/>
        <v>33000000</v>
      </c>
      <c r="AR15" s="67"/>
      <c r="AS15" s="67"/>
      <c r="AT15" s="67"/>
      <c r="AU15" s="67"/>
      <c r="AV15" s="67"/>
      <c r="AW15" s="37">
        <v>45515</v>
      </c>
    </row>
    <row r="16" spans="1:60" ht="15" customHeight="1" x14ac:dyDescent="0.25">
      <c r="A16" s="12">
        <v>15</v>
      </c>
      <c r="B16" s="13" t="s">
        <v>226</v>
      </c>
      <c r="C16" s="13" t="s">
        <v>227</v>
      </c>
      <c r="D16" s="13" t="s">
        <v>38</v>
      </c>
      <c r="E16" s="13" t="s">
        <v>39</v>
      </c>
      <c r="F16" s="13" t="s">
        <v>139</v>
      </c>
      <c r="G16" s="13">
        <v>2189</v>
      </c>
      <c r="H16" s="13" t="s">
        <v>40</v>
      </c>
      <c r="I16" s="13" t="s">
        <v>91</v>
      </c>
      <c r="J16" s="13">
        <v>1015434931</v>
      </c>
      <c r="K16" s="21">
        <v>0</v>
      </c>
      <c r="L16" s="27" t="s">
        <v>228</v>
      </c>
      <c r="M16" s="37">
        <v>45657</v>
      </c>
      <c r="N16" s="18">
        <v>24000000</v>
      </c>
      <c r="O16" s="18">
        <f t="shared" si="0"/>
        <v>6000000</v>
      </c>
      <c r="P16" s="19">
        <f t="shared" si="1"/>
        <v>200000</v>
      </c>
      <c r="Q16" s="16">
        <v>45331</v>
      </c>
      <c r="R16" s="16">
        <v>45334</v>
      </c>
      <c r="S16" s="37">
        <v>45454</v>
      </c>
      <c r="T16" s="19">
        <v>4</v>
      </c>
      <c r="U16" s="19">
        <v>120</v>
      </c>
      <c r="V16" s="19">
        <v>507</v>
      </c>
      <c r="W16" s="37">
        <v>45328</v>
      </c>
      <c r="X16" s="18">
        <v>72000000</v>
      </c>
      <c r="Y16" s="19">
        <v>514</v>
      </c>
      <c r="Z16" s="37">
        <v>45334</v>
      </c>
      <c r="AA16" s="18">
        <v>24000000</v>
      </c>
      <c r="AB16" s="68">
        <v>1074129871</v>
      </c>
      <c r="AC16" s="68" t="s">
        <v>229</v>
      </c>
      <c r="AD16" s="69">
        <v>45408</v>
      </c>
      <c r="AE16" s="29">
        <v>1</v>
      </c>
      <c r="AF16" s="44">
        <v>60</v>
      </c>
      <c r="AG16" s="36">
        <v>1</v>
      </c>
      <c r="AH16" s="36">
        <v>12000000</v>
      </c>
      <c r="AI16" s="30">
        <v>45454</v>
      </c>
      <c r="AJ16" s="36">
        <v>2198</v>
      </c>
      <c r="AK16" s="36">
        <v>869</v>
      </c>
      <c r="AL16" s="30">
        <v>45455</v>
      </c>
      <c r="AM16" s="36">
        <v>12000000</v>
      </c>
      <c r="AN16" s="36">
        <v>752</v>
      </c>
      <c r="AO16" s="30">
        <v>45454</v>
      </c>
      <c r="AP16" s="36">
        <v>12000000</v>
      </c>
      <c r="AQ16" s="28">
        <f t="shared" si="2"/>
        <v>36000000</v>
      </c>
      <c r="AR16" s="67"/>
      <c r="AS16" s="67"/>
      <c r="AT16" s="67"/>
      <c r="AU16" s="67"/>
      <c r="AV16" s="67"/>
      <c r="AW16" s="37">
        <v>45515</v>
      </c>
    </row>
    <row r="17" spans="1:49" ht="15" customHeight="1" x14ac:dyDescent="0.25">
      <c r="A17" s="12">
        <v>16</v>
      </c>
      <c r="B17" s="13" t="s">
        <v>230</v>
      </c>
      <c r="C17" s="13" t="s">
        <v>231</v>
      </c>
      <c r="D17" s="13" t="s">
        <v>38</v>
      </c>
      <c r="E17" s="13" t="s">
        <v>39</v>
      </c>
      <c r="F17" s="13" t="s">
        <v>232</v>
      </c>
      <c r="G17" s="13">
        <v>2198</v>
      </c>
      <c r="H17" s="13" t="s">
        <v>40</v>
      </c>
      <c r="I17" s="13" t="s">
        <v>91</v>
      </c>
      <c r="J17" s="13">
        <v>98430620</v>
      </c>
      <c r="K17" s="21">
        <v>8</v>
      </c>
      <c r="L17" s="27" t="s">
        <v>114</v>
      </c>
      <c r="M17" s="37">
        <v>45657</v>
      </c>
      <c r="N17" s="18">
        <v>20000000</v>
      </c>
      <c r="O17" s="18">
        <f t="shared" si="0"/>
        <v>5000000</v>
      </c>
      <c r="P17" s="19">
        <f t="shared" si="1"/>
        <v>166666.66666666666</v>
      </c>
      <c r="Q17" s="16">
        <v>45331</v>
      </c>
      <c r="R17" s="16">
        <v>45334</v>
      </c>
      <c r="S17" s="37">
        <v>45454</v>
      </c>
      <c r="T17" s="19">
        <v>4</v>
      </c>
      <c r="U17" s="19">
        <v>120</v>
      </c>
      <c r="V17" s="19">
        <v>509</v>
      </c>
      <c r="W17" s="37">
        <v>45329</v>
      </c>
      <c r="X17" s="18">
        <v>20000000</v>
      </c>
      <c r="Y17" s="19">
        <v>516</v>
      </c>
      <c r="Z17" s="37">
        <v>45335</v>
      </c>
      <c r="AA17" s="18">
        <v>20000000</v>
      </c>
      <c r="AB17" s="67"/>
      <c r="AC17" s="67"/>
      <c r="AD17" s="67"/>
      <c r="AE17" s="29">
        <v>1</v>
      </c>
      <c r="AF17" s="44">
        <v>60</v>
      </c>
      <c r="AG17" s="36">
        <v>1</v>
      </c>
      <c r="AH17" s="36">
        <v>10000000</v>
      </c>
      <c r="AI17" s="30">
        <v>45454</v>
      </c>
      <c r="AJ17" s="36">
        <v>2198</v>
      </c>
      <c r="AK17" s="36">
        <v>858</v>
      </c>
      <c r="AL17" s="30">
        <v>45455</v>
      </c>
      <c r="AM17" s="36">
        <v>10000000</v>
      </c>
      <c r="AN17" s="36">
        <v>755</v>
      </c>
      <c r="AO17" s="30">
        <v>45454</v>
      </c>
      <c r="AP17" s="36">
        <v>10000000</v>
      </c>
      <c r="AQ17" s="28">
        <f t="shared" si="2"/>
        <v>30000000</v>
      </c>
      <c r="AR17" s="67"/>
      <c r="AS17" s="67"/>
      <c r="AT17" s="67"/>
      <c r="AU17" s="67"/>
      <c r="AV17" s="67"/>
      <c r="AW17" s="37">
        <v>45515</v>
      </c>
    </row>
    <row r="18" spans="1:49" ht="15" customHeight="1" x14ac:dyDescent="0.25">
      <c r="A18" s="12">
        <v>17</v>
      </c>
      <c r="B18" s="13" t="s">
        <v>233</v>
      </c>
      <c r="C18" s="13" t="s">
        <v>234</v>
      </c>
      <c r="D18" s="13" t="s">
        <v>38</v>
      </c>
      <c r="E18" s="13" t="s">
        <v>39</v>
      </c>
      <c r="F18" s="13" t="s">
        <v>112</v>
      </c>
      <c r="G18" s="13">
        <v>2189</v>
      </c>
      <c r="H18" s="13" t="s">
        <v>40</v>
      </c>
      <c r="I18" s="13" t="s">
        <v>91</v>
      </c>
      <c r="J18" s="13">
        <v>1013659896</v>
      </c>
      <c r="K18" s="21">
        <v>1</v>
      </c>
      <c r="L18" s="27" t="s">
        <v>235</v>
      </c>
      <c r="M18" s="37">
        <v>45641</v>
      </c>
      <c r="N18" s="18">
        <v>10200000</v>
      </c>
      <c r="O18" s="18">
        <f t="shared" si="0"/>
        <v>76500000</v>
      </c>
      <c r="P18" s="19">
        <f>N18/T18</f>
        <v>2550000</v>
      </c>
      <c r="Q18" s="16">
        <v>45337</v>
      </c>
      <c r="R18" s="16">
        <v>45338</v>
      </c>
      <c r="S18" s="37">
        <v>45458</v>
      </c>
      <c r="T18" s="19">
        <v>4</v>
      </c>
      <c r="U18" s="19">
        <v>120</v>
      </c>
      <c r="V18" s="19">
        <v>519</v>
      </c>
      <c r="W18" s="37">
        <v>45331</v>
      </c>
      <c r="X18" s="18">
        <v>102000000</v>
      </c>
      <c r="Y18" s="17">
        <v>534</v>
      </c>
      <c r="Z18" s="16">
        <v>45337</v>
      </c>
      <c r="AA18" s="40">
        <v>10200000</v>
      </c>
      <c r="AB18" s="68">
        <v>1018521894</v>
      </c>
      <c r="AC18" s="68" t="s">
        <v>236</v>
      </c>
      <c r="AD18" s="69">
        <v>45383</v>
      </c>
      <c r="AE18" s="29">
        <v>1</v>
      </c>
      <c r="AF18" s="44">
        <v>60</v>
      </c>
      <c r="AG18" s="36">
        <v>1</v>
      </c>
      <c r="AH18" s="36">
        <v>5100000</v>
      </c>
      <c r="AI18" s="30">
        <v>45457</v>
      </c>
      <c r="AJ18" s="36">
        <v>2189</v>
      </c>
      <c r="AK18" s="36">
        <v>881</v>
      </c>
      <c r="AL18" s="30">
        <v>45460</v>
      </c>
      <c r="AM18" s="36">
        <v>5100000</v>
      </c>
      <c r="AN18" s="36">
        <v>788</v>
      </c>
      <c r="AO18" s="30">
        <v>45457</v>
      </c>
      <c r="AP18" s="36">
        <v>5100000</v>
      </c>
      <c r="AQ18" s="28">
        <f t="shared" si="2"/>
        <v>15300000</v>
      </c>
      <c r="AR18" s="67"/>
      <c r="AS18" s="67"/>
      <c r="AT18" s="67"/>
      <c r="AU18" s="67"/>
      <c r="AV18" s="67"/>
      <c r="AW18" s="37">
        <v>45519</v>
      </c>
    </row>
    <row r="19" spans="1:49" ht="15" customHeight="1" x14ac:dyDescent="0.25">
      <c r="A19" s="12">
        <v>18</v>
      </c>
      <c r="B19" s="13" t="s">
        <v>233</v>
      </c>
      <c r="C19" s="13" t="s">
        <v>237</v>
      </c>
      <c r="D19" s="13" t="s">
        <v>38</v>
      </c>
      <c r="E19" s="13" t="s">
        <v>39</v>
      </c>
      <c r="F19" s="13" t="s">
        <v>238</v>
      </c>
      <c r="G19" s="13">
        <v>2198</v>
      </c>
      <c r="H19" s="13" t="s">
        <v>40</v>
      </c>
      <c r="I19" s="13" t="s">
        <v>91</v>
      </c>
      <c r="J19" s="13">
        <v>1030582571</v>
      </c>
      <c r="K19" s="21">
        <v>0</v>
      </c>
      <c r="L19" s="27" t="s">
        <v>239</v>
      </c>
      <c r="M19" s="37">
        <v>45650</v>
      </c>
      <c r="N19" s="18">
        <v>20960667</v>
      </c>
      <c r="O19" s="18">
        <f t="shared" si="0"/>
        <v>5468000.0869565215</v>
      </c>
      <c r="P19" s="19">
        <f t="shared" ref="P19:P50" si="3">N19/U19</f>
        <v>182266.66956521739</v>
      </c>
      <c r="Q19" s="16">
        <v>45342</v>
      </c>
      <c r="R19" s="16">
        <v>45343</v>
      </c>
      <c r="S19" s="37">
        <v>45458</v>
      </c>
      <c r="T19" s="19" t="s">
        <v>240</v>
      </c>
      <c r="U19" s="19">
        <v>115</v>
      </c>
      <c r="V19" s="19">
        <v>540</v>
      </c>
      <c r="W19" s="37">
        <v>45335</v>
      </c>
      <c r="X19" s="18">
        <v>20960667</v>
      </c>
      <c r="Y19" s="17">
        <v>557</v>
      </c>
      <c r="Z19" s="16">
        <v>45343</v>
      </c>
      <c r="AA19" s="40">
        <v>20960667</v>
      </c>
      <c r="AB19" s="67"/>
      <c r="AC19" s="67"/>
      <c r="AD19" s="67"/>
      <c r="AE19" s="67"/>
      <c r="AF19" s="67"/>
      <c r="AG19" s="67"/>
      <c r="AH19" s="67"/>
      <c r="AI19" s="67"/>
      <c r="AJ19" s="67"/>
      <c r="AK19" s="67"/>
      <c r="AL19" s="67"/>
      <c r="AM19" s="67"/>
      <c r="AN19" s="67"/>
      <c r="AO19" s="67"/>
      <c r="AP19" s="67"/>
      <c r="AQ19" s="28">
        <f t="shared" si="2"/>
        <v>20960667</v>
      </c>
      <c r="AR19" s="67"/>
      <c r="AS19" s="67"/>
      <c r="AT19" s="67"/>
      <c r="AU19" s="67"/>
      <c r="AV19" s="67"/>
      <c r="AW19" s="37">
        <v>45458</v>
      </c>
    </row>
    <row r="20" spans="1:49" ht="15" customHeight="1" x14ac:dyDescent="0.25">
      <c r="A20" s="12">
        <v>20</v>
      </c>
      <c r="B20" s="13" t="s">
        <v>241</v>
      </c>
      <c r="C20" s="13" t="s">
        <v>242</v>
      </c>
      <c r="D20" s="13" t="s">
        <v>38</v>
      </c>
      <c r="E20" s="13" t="s">
        <v>39</v>
      </c>
      <c r="F20" s="13" t="s">
        <v>243</v>
      </c>
      <c r="G20" s="13">
        <v>2189</v>
      </c>
      <c r="H20" s="13" t="s">
        <v>40</v>
      </c>
      <c r="I20" s="13" t="s">
        <v>91</v>
      </c>
      <c r="J20" s="13">
        <v>1140819917</v>
      </c>
      <c r="K20" s="21">
        <v>4</v>
      </c>
      <c r="L20" s="27" t="s">
        <v>244</v>
      </c>
      <c r="M20" s="37">
        <v>45657</v>
      </c>
      <c r="N20" s="18">
        <v>24000000</v>
      </c>
      <c r="O20" s="18">
        <f t="shared" si="0"/>
        <v>6000000</v>
      </c>
      <c r="P20" s="19">
        <f t="shared" si="3"/>
        <v>200000</v>
      </c>
      <c r="Q20" s="16">
        <v>45331</v>
      </c>
      <c r="R20" s="16">
        <v>45336</v>
      </c>
      <c r="S20" s="37">
        <v>45456</v>
      </c>
      <c r="T20" s="19">
        <v>4</v>
      </c>
      <c r="U20" s="19">
        <v>120</v>
      </c>
      <c r="V20" s="19">
        <v>506</v>
      </c>
      <c r="W20" s="37">
        <v>45328</v>
      </c>
      <c r="X20" s="18">
        <v>168000000</v>
      </c>
      <c r="Y20" s="19">
        <v>517</v>
      </c>
      <c r="Z20" s="37">
        <v>45335</v>
      </c>
      <c r="AA20" s="18" t="s">
        <v>245</v>
      </c>
      <c r="AB20" s="67"/>
      <c r="AC20" s="67"/>
      <c r="AD20" s="67"/>
      <c r="AE20" s="67"/>
      <c r="AF20" s="67"/>
      <c r="AG20" s="67"/>
      <c r="AH20" s="67"/>
      <c r="AI20" s="67"/>
      <c r="AJ20" s="67"/>
      <c r="AK20" s="67"/>
      <c r="AL20" s="67"/>
      <c r="AM20" s="67"/>
      <c r="AN20" s="67"/>
      <c r="AO20" s="67"/>
      <c r="AP20" s="67"/>
      <c r="AQ20" s="28">
        <f t="shared" si="2"/>
        <v>24000000</v>
      </c>
      <c r="AR20" s="67"/>
      <c r="AS20" s="67"/>
      <c r="AT20" s="67"/>
      <c r="AU20" s="67"/>
      <c r="AV20" s="67"/>
      <c r="AW20" s="37">
        <v>45456</v>
      </c>
    </row>
    <row r="21" spans="1:49" ht="15" customHeight="1" x14ac:dyDescent="0.25">
      <c r="A21" s="12">
        <v>21</v>
      </c>
      <c r="B21" s="13" t="s">
        <v>246</v>
      </c>
      <c r="C21" s="13" t="s">
        <v>247</v>
      </c>
      <c r="D21" s="13" t="s">
        <v>38</v>
      </c>
      <c r="E21" s="13" t="s">
        <v>39</v>
      </c>
      <c r="F21" s="13" t="s">
        <v>248</v>
      </c>
      <c r="G21" s="13">
        <v>2198</v>
      </c>
      <c r="H21" s="13" t="s">
        <v>40</v>
      </c>
      <c r="I21" s="13" t="s">
        <v>91</v>
      </c>
      <c r="J21" s="13">
        <v>1014253245</v>
      </c>
      <c r="K21" s="21">
        <v>5</v>
      </c>
      <c r="L21" s="27" t="s">
        <v>249</v>
      </c>
      <c r="M21" s="37">
        <v>45646</v>
      </c>
      <c r="N21" s="18">
        <v>24000000</v>
      </c>
      <c r="O21" s="18">
        <f t="shared" si="0"/>
        <v>6000000</v>
      </c>
      <c r="P21" s="19">
        <f t="shared" si="3"/>
        <v>200000</v>
      </c>
      <c r="Q21" s="16">
        <v>45335</v>
      </c>
      <c r="R21" s="16">
        <v>45337</v>
      </c>
      <c r="S21" s="37">
        <v>45457</v>
      </c>
      <c r="T21" s="19">
        <v>4</v>
      </c>
      <c r="U21" s="19">
        <v>120</v>
      </c>
      <c r="V21" s="19">
        <v>538</v>
      </c>
      <c r="W21" s="37">
        <v>45334</v>
      </c>
      <c r="X21" s="18">
        <v>24000000</v>
      </c>
      <c r="Y21" s="17">
        <v>521</v>
      </c>
      <c r="Z21" s="16">
        <v>45336</v>
      </c>
      <c r="AA21" s="40">
        <v>24000000</v>
      </c>
      <c r="AB21" s="67"/>
      <c r="AC21" s="67"/>
      <c r="AD21" s="67"/>
      <c r="AE21" s="29"/>
      <c r="AF21" s="44"/>
      <c r="AG21" s="36"/>
      <c r="AH21" s="36"/>
      <c r="AI21" s="30"/>
      <c r="AJ21" s="36"/>
      <c r="AK21" s="36"/>
      <c r="AL21" s="30"/>
      <c r="AM21" s="36"/>
      <c r="AN21" s="36"/>
      <c r="AO21" s="30"/>
      <c r="AP21" s="36"/>
      <c r="AQ21" s="28">
        <f t="shared" si="2"/>
        <v>24000000</v>
      </c>
      <c r="AR21" s="67"/>
      <c r="AS21" s="67"/>
      <c r="AT21" s="67"/>
      <c r="AU21" s="67"/>
      <c r="AV21" s="67"/>
      <c r="AW21" s="37">
        <v>45457</v>
      </c>
    </row>
    <row r="22" spans="1:49" ht="15" customHeight="1" x14ac:dyDescent="0.25">
      <c r="A22" s="12">
        <v>22</v>
      </c>
      <c r="B22" s="13" t="s">
        <v>250</v>
      </c>
      <c r="C22" s="13" t="s">
        <v>251</v>
      </c>
      <c r="D22" s="13" t="s">
        <v>38</v>
      </c>
      <c r="E22" s="13" t="s">
        <v>39</v>
      </c>
      <c r="F22" s="13" t="s">
        <v>252</v>
      </c>
      <c r="G22" s="13">
        <v>2198</v>
      </c>
      <c r="H22" s="13" t="s">
        <v>40</v>
      </c>
      <c r="I22" s="13" t="s">
        <v>91</v>
      </c>
      <c r="J22" s="13">
        <v>1013590697</v>
      </c>
      <c r="K22" s="21">
        <v>1</v>
      </c>
      <c r="L22" s="27" t="s">
        <v>253</v>
      </c>
      <c r="M22" s="37">
        <v>45646</v>
      </c>
      <c r="N22" s="18">
        <v>24000000</v>
      </c>
      <c r="O22" s="18">
        <f t="shared" si="0"/>
        <v>6000000</v>
      </c>
      <c r="P22" s="19">
        <f t="shared" si="3"/>
        <v>200000</v>
      </c>
      <c r="Q22" s="16">
        <v>45336</v>
      </c>
      <c r="R22" s="16">
        <v>45338</v>
      </c>
      <c r="S22" s="37">
        <v>45458</v>
      </c>
      <c r="T22" s="19">
        <v>4</v>
      </c>
      <c r="U22" s="19">
        <v>120</v>
      </c>
      <c r="V22" s="19">
        <v>526</v>
      </c>
      <c r="W22" s="37">
        <v>45334</v>
      </c>
      <c r="X22" s="18">
        <v>48000000</v>
      </c>
      <c r="Y22" s="17">
        <v>536</v>
      </c>
      <c r="Z22" s="16">
        <v>45338</v>
      </c>
      <c r="AA22" s="40">
        <v>24000000</v>
      </c>
      <c r="AB22" s="67"/>
      <c r="AC22" s="67"/>
      <c r="AD22" s="67"/>
      <c r="AE22" s="29">
        <v>1</v>
      </c>
      <c r="AF22" s="44">
        <v>60</v>
      </c>
      <c r="AG22" s="36">
        <v>1</v>
      </c>
      <c r="AH22" s="36">
        <v>12000000</v>
      </c>
      <c r="AI22" s="30">
        <v>45457</v>
      </c>
      <c r="AJ22" s="36">
        <v>2198</v>
      </c>
      <c r="AK22" s="36">
        <v>877</v>
      </c>
      <c r="AL22" s="30">
        <v>45460</v>
      </c>
      <c r="AM22" s="36">
        <v>12000000</v>
      </c>
      <c r="AN22" s="36">
        <v>763</v>
      </c>
      <c r="AO22" s="30">
        <v>45457</v>
      </c>
      <c r="AP22" s="36">
        <v>12000000</v>
      </c>
      <c r="AQ22" s="28">
        <f t="shared" si="2"/>
        <v>36000000</v>
      </c>
      <c r="AR22" s="67"/>
      <c r="AS22" s="67"/>
      <c r="AT22" s="67"/>
      <c r="AU22" s="67"/>
      <c r="AV22" s="67"/>
      <c r="AW22" s="37">
        <v>45519</v>
      </c>
    </row>
    <row r="23" spans="1:49" ht="15" customHeight="1" x14ac:dyDescent="0.25">
      <c r="A23" s="12">
        <v>23</v>
      </c>
      <c r="B23" s="13" t="s">
        <v>254</v>
      </c>
      <c r="C23" s="13" t="s">
        <v>255</v>
      </c>
      <c r="D23" s="13" t="s">
        <v>38</v>
      </c>
      <c r="E23" s="13" t="s">
        <v>39</v>
      </c>
      <c r="F23" s="13" t="s">
        <v>256</v>
      </c>
      <c r="G23" s="13">
        <v>2186</v>
      </c>
      <c r="H23" s="13" t="s">
        <v>40</v>
      </c>
      <c r="I23" s="13" t="s">
        <v>91</v>
      </c>
      <c r="J23" s="13">
        <v>1049611949</v>
      </c>
      <c r="K23" s="21">
        <v>5</v>
      </c>
      <c r="L23" s="27" t="s">
        <v>257</v>
      </c>
      <c r="M23" s="37">
        <v>45646</v>
      </c>
      <c r="N23" s="18">
        <v>26400000</v>
      </c>
      <c r="O23" s="18">
        <f t="shared" si="0"/>
        <v>6600000</v>
      </c>
      <c r="P23" s="19">
        <f t="shared" si="3"/>
        <v>220000</v>
      </c>
      <c r="Q23" s="16">
        <v>45336</v>
      </c>
      <c r="R23" s="16">
        <v>45338</v>
      </c>
      <c r="S23" s="37">
        <v>45458</v>
      </c>
      <c r="T23" s="19">
        <v>4</v>
      </c>
      <c r="U23" s="19">
        <v>120</v>
      </c>
      <c r="V23" s="19">
        <v>508</v>
      </c>
      <c r="W23" s="37">
        <v>45329</v>
      </c>
      <c r="X23" s="18">
        <v>79200000</v>
      </c>
      <c r="Y23" s="17">
        <v>537</v>
      </c>
      <c r="Z23" s="16">
        <v>45338</v>
      </c>
      <c r="AA23" s="40">
        <v>26400000</v>
      </c>
      <c r="AB23" s="67"/>
      <c r="AC23" s="67"/>
      <c r="AD23" s="67"/>
      <c r="AE23" s="29">
        <v>1</v>
      </c>
      <c r="AF23" s="44">
        <v>60</v>
      </c>
      <c r="AG23" s="36">
        <v>1</v>
      </c>
      <c r="AH23" s="36">
        <v>13200000</v>
      </c>
      <c r="AI23" s="30">
        <v>45457</v>
      </c>
      <c r="AJ23" s="36">
        <v>2186</v>
      </c>
      <c r="AK23" s="36">
        <v>869</v>
      </c>
      <c r="AL23" s="30">
        <v>45457</v>
      </c>
      <c r="AM23" s="36">
        <v>13200000</v>
      </c>
      <c r="AN23" s="36">
        <v>761</v>
      </c>
      <c r="AO23" s="30">
        <v>45456</v>
      </c>
      <c r="AP23" s="36">
        <v>13200000</v>
      </c>
      <c r="AQ23" s="28">
        <f t="shared" si="2"/>
        <v>39600000</v>
      </c>
      <c r="AR23" s="67"/>
      <c r="AS23" s="67"/>
      <c r="AT23" s="67"/>
      <c r="AU23" s="67"/>
      <c r="AV23" s="67"/>
      <c r="AW23" s="37">
        <v>45519</v>
      </c>
    </row>
    <row r="24" spans="1:49" ht="15" customHeight="1" x14ac:dyDescent="0.25">
      <c r="A24" s="12">
        <v>24</v>
      </c>
      <c r="B24" s="13" t="s">
        <v>258</v>
      </c>
      <c r="C24" s="13" t="s">
        <v>259</v>
      </c>
      <c r="D24" s="13" t="s">
        <v>38</v>
      </c>
      <c r="E24" s="13" t="s">
        <v>39</v>
      </c>
      <c r="F24" s="13" t="s">
        <v>260</v>
      </c>
      <c r="G24" s="13">
        <v>2198</v>
      </c>
      <c r="H24" s="13" t="s">
        <v>40</v>
      </c>
      <c r="I24" s="13" t="s">
        <v>91</v>
      </c>
      <c r="J24" s="13">
        <v>1023898578</v>
      </c>
      <c r="K24" s="21">
        <v>3</v>
      </c>
      <c r="L24" s="27" t="s">
        <v>261</v>
      </c>
      <c r="M24" s="37">
        <v>45656</v>
      </c>
      <c r="N24" s="18">
        <v>24000000</v>
      </c>
      <c r="O24" s="18">
        <f t="shared" si="0"/>
        <v>6000000</v>
      </c>
      <c r="P24" s="19">
        <f t="shared" si="3"/>
        <v>200000</v>
      </c>
      <c r="Q24" s="16">
        <v>45336</v>
      </c>
      <c r="R24" s="16">
        <v>45336</v>
      </c>
      <c r="S24" s="37">
        <v>45456</v>
      </c>
      <c r="T24" s="19">
        <v>4</v>
      </c>
      <c r="U24" s="19">
        <v>120</v>
      </c>
      <c r="V24" s="19">
        <v>542</v>
      </c>
      <c r="W24" s="37" t="s">
        <v>262</v>
      </c>
      <c r="X24" s="18">
        <v>24000000</v>
      </c>
      <c r="Y24" s="17">
        <v>522</v>
      </c>
      <c r="Z24" s="16">
        <v>45337</v>
      </c>
      <c r="AA24" s="40" t="s">
        <v>216</v>
      </c>
      <c r="AB24" s="67"/>
      <c r="AC24" s="67"/>
      <c r="AD24" s="67"/>
      <c r="AE24" s="29">
        <v>1</v>
      </c>
      <c r="AF24" s="44">
        <v>60</v>
      </c>
      <c r="AG24" s="36">
        <v>1</v>
      </c>
      <c r="AH24" s="36">
        <v>12000000</v>
      </c>
      <c r="AI24" s="30">
        <v>45456</v>
      </c>
      <c r="AJ24" s="36">
        <v>2198</v>
      </c>
      <c r="AK24" s="36">
        <v>867</v>
      </c>
      <c r="AL24" s="30">
        <v>45457</v>
      </c>
      <c r="AM24" s="36">
        <v>12000000</v>
      </c>
      <c r="AN24" s="36">
        <v>756</v>
      </c>
      <c r="AO24" s="30">
        <v>45456</v>
      </c>
      <c r="AP24" s="36">
        <v>12000000</v>
      </c>
      <c r="AQ24" s="28">
        <f t="shared" si="2"/>
        <v>36000000</v>
      </c>
      <c r="AR24" s="67"/>
      <c r="AS24" s="67"/>
      <c r="AT24" s="67"/>
      <c r="AU24" s="67"/>
      <c r="AV24" s="67"/>
      <c r="AW24" s="37">
        <v>45518</v>
      </c>
    </row>
    <row r="25" spans="1:49" ht="15" customHeight="1" x14ac:dyDescent="0.25">
      <c r="A25" s="12">
        <v>25</v>
      </c>
      <c r="B25" s="13" t="s">
        <v>263</v>
      </c>
      <c r="C25" s="13" t="s">
        <v>264</v>
      </c>
      <c r="D25" s="13" t="s">
        <v>38</v>
      </c>
      <c r="E25" s="13" t="s">
        <v>39</v>
      </c>
      <c r="F25" s="13" t="s">
        <v>115</v>
      </c>
      <c r="G25" s="13">
        <v>2189</v>
      </c>
      <c r="H25" s="13" t="s">
        <v>40</v>
      </c>
      <c r="I25" s="13" t="s">
        <v>91</v>
      </c>
      <c r="J25" s="13">
        <v>1085662060</v>
      </c>
      <c r="K25" s="21">
        <v>2</v>
      </c>
      <c r="L25" s="27" t="s">
        <v>265</v>
      </c>
      <c r="M25" s="37">
        <v>45657</v>
      </c>
      <c r="N25" s="18">
        <v>24000000</v>
      </c>
      <c r="O25" s="18">
        <f t="shared" si="0"/>
        <v>6000000</v>
      </c>
      <c r="P25" s="19">
        <f t="shared" si="3"/>
        <v>200000</v>
      </c>
      <c r="Q25" s="16">
        <v>45337</v>
      </c>
      <c r="R25" s="16">
        <v>45338</v>
      </c>
      <c r="S25" s="37">
        <v>45457</v>
      </c>
      <c r="T25" s="19">
        <v>4</v>
      </c>
      <c r="U25" s="19">
        <v>120</v>
      </c>
      <c r="V25" s="19">
        <v>506</v>
      </c>
      <c r="W25" s="37">
        <v>45328</v>
      </c>
      <c r="X25" s="18">
        <v>168000000</v>
      </c>
      <c r="Y25" s="17">
        <v>531</v>
      </c>
      <c r="Z25" s="16">
        <v>45337</v>
      </c>
      <c r="AA25" s="40">
        <v>24000000</v>
      </c>
      <c r="AB25" s="67"/>
      <c r="AC25" s="67"/>
      <c r="AD25" s="67"/>
      <c r="AE25" s="29">
        <v>1</v>
      </c>
      <c r="AF25" s="44">
        <v>60</v>
      </c>
      <c r="AG25" s="36">
        <v>1</v>
      </c>
      <c r="AH25" s="36">
        <v>12000000</v>
      </c>
      <c r="AI25" s="30">
        <v>45457</v>
      </c>
      <c r="AJ25" s="36">
        <v>2189</v>
      </c>
      <c r="AK25" s="36">
        <v>874</v>
      </c>
      <c r="AL25" s="30">
        <v>45460</v>
      </c>
      <c r="AM25" s="36">
        <v>12000000</v>
      </c>
      <c r="AN25" s="36">
        <v>760</v>
      </c>
      <c r="AO25" s="30">
        <v>45456</v>
      </c>
      <c r="AP25" s="36">
        <v>12000000</v>
      </c>
      <c r="AQ25" s="28">
        <f t="shared" si="2"/>
        <v>36000000</v>
      </c>
      <c r="AR25" s="67"/>
      <c r="AS25" s="67"/>
      <c r="AT25" s="67"/>
      <c r="AU25" s="67"/>
      <c r="AV25" s="67"/>
      <c r="AW25" s="37">
        <v>45519</v>
      </c>
    </row>
    <row r="26" spans="1:49" ht="15" customHeight="1" x14ac:dyDescent="0.25">
      <c r="A26" s="12">
        <v>26</v>
      </c>
      <c r="B26" s="13" t="s">
        <v>266</v>
      </c>
      <c r="C26" s="13" t="s">
        <v>267</v>
      </c>
      <c r="D26" s="13" t="s">
        <v>38</v>
      </c>
      <c r="E26" s="13" t="s">
        <v>39</v>
      </c>
      <c r="F26" s="13" t="s">
        <v>268</v>
      </c>
      <c r="G26" s="13">
        <v>2198</v>
      </c>
      <c r="H26" s="13" t="s">
        <v>40</v>
      </c>
      <c r="I26" s="13" t="s">
        <v>91</v>
      </c>
      <c r="J26" s="13">
        <v>79558171</v>
      </c>
      <c r="K26" s="21">
        <v>4</v>
      </c>
      <c r="L26" s="27" t="s">
        <v>269</v>
      </c>
      <c r="M26" s="37">
        <v>45646</v>
      </c>
      <c r="N26" s="18">
        <v>14040000</v>
      </c>
      <c r="O26" s="18">
        <f t="shared" si="0"/>
        <v>3510000</v>
      </c>
      <c r="P26" s="19">
        <f t="shared" si="3"/>
        <v>117000</v>
      </c>
      <c r="Q26" s="16">
        <v>45336</v>
      </c>
      <c r="R26" s="16">
        <v>45337</v>
      </c>
      <c r="S26" s="37">
        <v>45457</v>
      </c>
      <c r="T26" s="19">
        <v>4</v>
      </c>
      <c r="U26" s="19">
        <v>120</v>
      </c>
      <c r="V26" s="19">
        <v>548</v>
      </c>
      <c r="W26" s="37">
        <v>45336</v>
      </c>
      <c r="X26" s="18">
        <v>28080000</v>
      </c>
      <c r="Y26" s="17">
        <v>527</v>
      </c>
      <c r="Z26" s="16">
        <v>45337</v>
      </c>
      <c r="AA26" s="40">
        <v>14040000</v>
      </c>
      <c r="AB26" s="67"/>
      <c r="AC26" s="67"/>
      <c r="AD26" s="67"/>
      <c r="AE26" s="29">
        <v>1</v>
      </c>
      <c r="AF26" s="44">
        <v>60</v>
      </c>
      <c r="AG26" s="36">
        <v>1</v>
      </c>
      <c r="AH26" s="36">
        <v>7020000</v>
      </c>
      <c r="AI26" s="30">
        <v>45457</v>
      </c>
      <c r="AJ26" s="36">
        <v>2198</v>
      </c>
      <c r="AK26" s="36">
        <v>873</v>
      </c>
      <c r="AL26" s="30">
        <v>45460</v>
      </c>
      <c r="AM26" s="36">
        <v>7020000</v>
      </c>
      <c r="AN26" s="36">
        <v>759</v>
      </c>
      <c r="AO26" s="30">
        <v>45456</v>
      </c>
      <c r="AP26" s="36">
        <v>7020000</v>
      </c>
      <c r="AQ26" s="28">
        <f t="shared" si="2"/>
        <v>21060000</v>
      </c>
      <c r="AR26" s="67"/>
      <c r="AS26" s="67"/>
      <c r="AT26" s="67"/>
      <c r="AU26" s="67"/>
      <c r="AV26" s="67"/>
      <c r="AW26" s="37">
        <v>45518</v>
      </c>
    </row>
    <row r="27" spans="1:49" ht="15" customHeight="1" x14ac:dyDescent="0.25">
      <c r="A27" s="12">
        <v>27</v>
      </c>
      <c r="B27" s="13" t="s">
        <v>270</v>
      </c>
      <c r="C27" s="13" t="s">
        <v>271</v>
      </c>
      <c r="D27" s="13" t="s">
        <v>38</v>
      </c>
      <c r="E27" s="13" t="s">
        <v>39</v>
      </c>
      <c r="F27" s="13" t="s">
        <v>272</v>
      </c>
      <c r="G27" s="13">
        <v>2198</v>
      </c>
      <c r="H27" s="13" t="s">
        <v>40</v>
      </c>
      <c r="I27" s="13" t="s">
        <v>91</v>
      </c>
      <c r="J27" s="13">
        <v>52352104</v>
      </c>
      <c r="K27" s="21">
        <v>7</v>
      </c>
      <c r="L27" s="27" t="s">
        <v>273</v>
      </c>
      <c r="M27" s="37">
        <v>45646</v>
      </c>
      <c r="N27" s="18">
        <v>18000000</v>
      </c>
      <c r="O27" s="18">
        <f t="shared" si="0"/>
        <v>4500000</v>
      </c>
      <c r="P27" s="19">
        <f t="shared" si="3"/>
        <v>150000</v>
      </c>
      <c r="Q27" s="16">
        <v>45336</v>
      </c>
      <c r="R27" s="16">
        <v>45337</v>
      </c>
      <c r="S27" s="37">
        <v>45457</v>
      </c>
      <c r="T27" s="19">
        <v>4</v>
      </c>
      <c r="U27" s="19">
        <v>120</v>
      </c>
      <c r="V27" s="19">
        <v>546</v>
      </c>
      <c r="W27" s="37">
        <v>45336</v>
      </c>
      <c r="X27" s="18">
        <v>18000000</v>
      </c>
      <c r="Y27" s="17">
        <v>530</v>
      </c>
      <c r="Z27" s="16">
        <v>45337</v>
      </c>
      <c r="AA27" s="40">
        <v>18000000</v>
      </c>
      <c r="AB27" s="67"/>
      <c r="AC27" s="67"/>
      <c r="AD27" s="67"/>
      <c r="AE27" s="29">
        <v>1</v>
      </c>
      <c r="AF27" s="44">
        <v>60</v>
      </c>
      <c r="AG27" s="36">
        <v>1</v>
      </c>
      <c r="AH27" s="36">
        <v>9000000</v>
      </c>
      <c r="AI27" s="30">
        <v>45457</v>
      </c>
      <c r="AJ27" s="36">
        <v>2198</v>
      </c>
      <c r="AK27" s="36">
        <v>880</v>
      </c>
      <c r="AL27" s="30">
        <v>45460</v>
      </c>
      <c r="AM27" s="36">
        <v>9000000</v>
      </c>
      <c r="AN27" s="36">
        <v>789</v>
      </c>
      <c r="AO27" s="30">
        <v>45457</v>
      </c>
      <c r="AP27" s="36">
        <v>9000000</v>
      </c>
      <c r="AQ27" s="28">
        <f t="shared" si="2"/>
        <v>27000000</v>
      </c>
      <c r="AR27" s="67"/>
      <c r="AS27" s="67"/>
      <c r="AT27" s="67"/>
      <c r="AU27" s="67"/>
      <c r="AV27" s="67"/>
      <c r="AW27" s="37">
        <v>45518</v>
      </c>
    </row>
    <row r="28" spans="1:49" ht="15" customHeight="1" x14ac:dyDescent="0.25">
      <c r="A28" s="12">
        <v>28</v>
      </c>
      <c r="B28" s="13" t="s">
        <v>274</v>
      </c>
      <c r="C28" s="13" t="s">
        <v>275</v>
      </c>
      <c r="D28" s="13" t="s">
        <v>38</v>
      </c>
      <c r="E28" s="13" t="s">
        <v>39</v>
      </c>
      <c r="F28" s="13" t="s">
        <v>276</v>
      </c>
      <c r="G28" s="13">
        <v>2198</v>
      </c>
      <c r="H28" s="13" t="s">
        <v>40</v>
      </c>
      <c r="I28" s="13" t="s">
        <v>91</v>
      </c>
      <c r="J28" s="13">
        <v>1074416048</v>
      </c>
      <c r="K28" s="21">
        <v>1</v>
      </c>
      <c r="L28" s="27" t="s">
        <v>133</v>
      </c>
      <c r="M28" s="37">
        <v>45656</v>
      </c>
      <c r="N28" s="18">
        <v>43348000</v>
      </c>
      <c r="O28" s="18">
        <f t="shared" si="0"/>
        <v>10837000</v>
      </c>
      <c r="P28" s="19">
        <f t="shared" si="3"/>
        <v>361233.33333333331</v>
      </c>
      <c r="Q28" s="16">
        <v>45338</v>
      </c>
      <c r="R28" s="16">
        <v>45338</v>
      </c>
      <c r="S28" s="37">
        <v>45458</v>
      </c>
      <c r="T28" s="19">
        <v>4</v>
      </c>
      <c r="U28" s="19">
        <v>120</v>
      </c>
      <c r="V28" s="19">
        <v>528</v>
      </c>
      <c r="W28" s="37">
        <v>45334</v>
      </c>
      <c r="X28" s="18">
        <v>43348000</v>
      </c>
      <c r="Y28" s="17">
        <v>538</v>
      </c>
      <c r="Z28" s="16">
        <v>45338</v>
      </c>
      <c r="AA28" s="40">
        <v>43348000</v>
      </c>
      <c r="AB28" s="67"/>
      <c r="AC28" s="67"/>
      <c r="AD28" s="67"/>
      <c r="AE28" s="29"/>
      <c r="AF28" s="44"/>
      <c r="AG28" s="36"/>
      <c r="AH28" s="36"/>
      <c r="AI28" s="30"/>
      <c r="AJ28" s="36"/>
      <c r="AK28" s="36"/>
      <c r="AL28" s="30"/>
      <c r="AM28" s="36"/>
      <c r="AN28" s="36"/>
      <c r="AO28" s="30"/>
      <c r="AP28" s="36"/>
      <c r="AQ28" s="28">
        <f t="shared" si="2"/>
        <v>43348000</v>
      </c>
      <c r="AR28" s="67"/>
      <c r="AS28" s="67"/>
      <c r="AT28" s="67"/>
      <c r="AU28" s="67"/>
      <c r="AV28" s="67"/>
      <c r="AW28" s="37">
        <v>45458</v>
      </c>
    </row>
    <row r="29" spans="1:49" ht="15" customHeight="1" x14ac:dyDescent="0.25">
      <c r="A29" s="12">
        <v>29</v>
      </c>
      <c r="B29" s="13" t="s">
        <v>277</v>
      </c>
      <c r="C29" s="13" t="s">
        <v>278</v>
      </c>
      <c r="D29" s="13" t="s">
        <v>38</v>
      </c>
      <c r="E29" s="13" t="s">
        <v>39</v>
      </c>
      <c r="F29" s="13" t="s">
        <v>126</v>
      </c>
      <c r="G29" s="13">
        <v>2198</v>
      </c>
      <c r="H29" s="13" t="s">
        <v>40</v>
      </c>
      <c r="I29" s="13" t="s">
        <v>91</v>
      </c>
      <c r="J29" s="13">
        <v>79890568</v>
      </c>
      <c r="K29" s="21">
        <v>6</v>
      </c>
      <c r="L29" s="27" t="s">
        <v>15</v>
      </c>
      <c r="M29" s="37">
        <v>45640</v>
      </c>
      <c r="N29" s="18">
        <v>28000000</v>
      </c>
      <c r="O29" s="18">
        <f t="shared" si="0"/>
        <v>7000000</v>
      </c>
      <c r="P29" s="19">
        <f t="shared" si="3"/>
        <v>233333.33333333334</v>
      </c>
      <c r="Q29" s="16">
        <v>45336</v>
      </c>
      <c r="R29" s="16">
        <v>45337</v>
      </c>
      <c r="S29" s="37">
        <v>45457</v>
      </c>
      <c r="T29" s="19">
        <v>4</v>
      </c>
      <c r="U29" s="19">
        <v>120</v>
      </c>
      <c r="V29" s="19">
        <v>549</v>
      </c>
      <c r="W29" s="37">
        <v>45336</v>
      </c>
      <c r="X29" s="18">
        <v>28000000</v>
      </c>
      <c r="Y29" s="17">
        <v>528</v>
      </c>
      <c r="Z29" s="16">
        <v>45337</v>
      </c>
      <c r="AA29" s="40">
        <v>28000000</v>
      </c>
      <c r="AB29" s="67"/>
      <c r="AC29" s="67"/>
      <c r="AD29" s="67"/>
      <c r="AE29" s="29">
        <v>1</v>
      </c>
      <c r="AF29" s="44">
        <v>60</v>
      </c>
      <c r="AG29" s="36">
        <v>1</v>
      </c>
      <c r="AH29" s="36">
        <v>14000000</v>
      </c>
      <c r="AI29" s="30">
        <v>45457</v>
      </c>
      <c r="AJ29" s="36">
        <v>2198</v>
      </c>
      <c r="AK29" s="36">
        <v>878</v>
      </c>
      <c r="AL29" s="30">
        <v>45460</v>
      </c>
      <c r="AM29" s="36">
        <v>14000000</v>
      </c>
      <c r="AN29" s="36">
        <v>764</v>
      </c>
      <c r="AO29" s="30">
        <v>45457</v>
      </c>
      <c r="AP29" s="36">
        <v>14000000</v>
      </c>
      <c r="AQ29" s="28">
        <f t="shared" si="2"/>
        <v>42000000</v>
      </c>
      <c r="AR29" s="67"/>
      <c r="AS29" s="67"/>
      <c r="AT29" s="67"/>
      <c r="AU29" s="67"/>
      <c r="AV29" s="67"/>
      <c r="AW29" s="37">
        <v>45518</v>
      </c>
    </row>
    <row r="30" spans="1:49" ht="15" customHeight="1" x14ac:dyDescent="0.25">
      <c r="A30" s="12">
        <v>30</v>
      </c>
      <c r="B30" s="13" t="s">
        <v>279</v>
      </c>
      <c r="C30" s="13" t="s">
        <v>280</v>
      </c>
      <c r="D30" s="13" t="s">
        <v>38</v>
      </c>
      <c r="E30" s="13" t="s">
        <v>39</v>
      </c>
      <c r="F30" s="13" t="s">
        <v>281</v>
      </c>
      <c r="G30" s="13">
        <v>2198</v>
      </c>
      <c r="H30" s="13" t="s">
        <v>40</v>
      </c>
      <c r="I30" s="13" t="s">
        <v>91</v>
      </c>
      <c r="J30" s="13">
        <v>1010960097</v>
      </c>
      <c r="K30" s="21">
        <v>1</v>
      </c>
      <c r="L30" s="27" t="s">
        <v>282</v>
      </c>
      <c r="M30" s="37">
        <v>45646</v>
      </c>
      <c r="N30" s="18">
        <v>10200000</v>
      </c>
      <c r="O30" s="18">
        <f t="shared" si="0"/>
        <v>2550000</v>
      </c>
      <c r="P30" s="19">
        <f t="shared" si="3"/>
        <v>85000</v>
      </c>
      <c r="Q30" s="16">
        <v>45336</v>
      </c>
      <c r="R30" s="16">
        <v>45338</v>
      </c>
      <c r="S30" s="37">
        <v>45458</v>
      </c>
      <c r="T30" s="19">
        <v>4</v>
      </c>
      <c r="U30" s="19">
        <v>120</v>
      </c>
      <c r="V30" s="19">
        <v>516</v>
      </c>
      <c r="W30" s="37">
        <v>45331</v>
      </c>
      <c r="X30" s="18">
        <v>10200000</v>
      </c>
      <c r="Y30" s="17">
        <v>535</v>
      </c>
      <c r="Z30" s="16">
        <v>45337</v>
      </c>
      <c r="AA30" s="40" t="s">
        <v>283</v>
      </c>
      <c r="AB30" s="67"/>
      <c r="AC30" s="67"/>
      <c r="AD30" s="67"/>
      <c r="AE30" s="29"/>
      <c r="AF30" s="44"/>
      <c r="AG30" s="36"/>
      <c r="AH30" s="36"/>
      <c r="AI30" s="30"/>
      <c r="AJ30" s="36"/>
      <c r="AK30" s="36"/>
      <c r="AL30" s="30"/>
      <c r="AM30" s="36"/>
      <c r="AN30" s="36"/>
      <c r="AO30" s="30"/>
      <c r="AP30" s="36"/>
      <c r="AQ30" s="28">
        <f t="shared" si="2"/>
        <v>10200000</v>
      </c>
      <c r="AR30" s="67"/>
      <c r="AS30" s="67"/>
      <c r="AT30" s="67"/>
      <c r="AU30" s="67"/>
      <c r="AV30" s="67"/>
      <c r="AW30" s="37">
        <v>45458</v>
      </c>
    </row>
    <row r="31" spans="1:49" ht="15" customHeight="1" x14ac:dyDescent="0.25">
      <c r="A31" s="12">
        <v>31</v>
      </c>
      <c r="B31" s="13" t="s">
        <v>284</v>
      </c>
      <c r="C31" s="13" t="s">
        <v>285</v>
      </c>
      <c r="D31" s="13" t="s">
        <v>38</v>
      </c>
      <c r="E31" s="13" t="s">
        <v>39</v>
      </c>
      <c r="F31" s="13" t="s">
        <v>286</v>
      </c>
      <c r="G31" s="13">
        <v>2198</v>
      </c>
      <c r="H31" s="13" t="s">
        <v>40</v>
      </c>
      <c r="I31" s="13" t="s">
        <v>91</v>
      </c>
      <c r="J31" s="13">
        <v>72152335</v>
      </c>
      <c r="K31" s="21">
        <v>6</v>
      </c>
      <c r="L31" s="27" t="s">
        <v>287</v>
      </c>
      <c r="M31" s="37">
        <v>45658</v>
      </c>
      <c r="N31" s="18">
        <v>28400000</v>
      </c>
      <c r="O31" s="18">
        <f t="shared" si="0"/>
        <v>7100000</v>
      </c>
      <c r="P31" s="19">
        <f t="shared" si="3"/>
        <v>236666.66666666666</v>
      </c>
      <c r="Q31" s="16">
        <v>45336</v>
      </c>
      <c r="R31" s="16">
        <v>45337</v>
      </c>
      <c r="S31" s="37">
        <v>45457</v>
      </c>
      <c r="T31" s="19">
        <v>4</v>
      </c>
      <c r="U31" s="19">
        <v>120</v>
      </c>
      <c r="V31" s="19">
        <v>541</v>
      </c>
      <c r="W31" s="37">
        <v>45335</v>
      </c>
      <c r="X31" s="18">
        <v>28400000</v>
      </c>
      <c r="Y31" s="17">
        <v>542</v>
      </c>
      <c r="Z31" s="16">
        <v>45338</v>
      </c>
      <c r="AA31" s="40">
        <v>28000000</v>
      </c>
      <c r="AB31" s="67"/>
      <c r="AC31" s="67"/>
      <c r="AD31" s="67"/>
      <c r="AE31" s="29"/>
      <c r="AF31" s="44"/>
      <c r="AG31" s="36"/>
      <c r="AH31" s="36"/>
      <c r="AI31" s="30"/>
      <c r="AJ31" s="36"/>
      <c r="AK31" s="36"/>
      <c r="AL31" s="30"/>
      <c r="AM31" s="36"/>
      <c r="AN31" s="36"/>
      <c r="AO31" s="30"/>
      <c r="AP31" s="36"/>
      <c r="AQ31" s="28">
        <f t="shared" si="2"/>
        <v>28400000</v>
      </c>
      <c r="AR31" s="67"/>
      <c r="AS31" s="67"/>
      <c r="AT31" s="67"/>
      <c r="AU31" s="30">
        <v>45456</v>
      </c>
      <c r="AV31" s="30">
        <v>45456</v>
      </c>
      <c r="AW31" s="37">
        <v>45456</v>
      </c>
    </row>
    <row r="32" spans="1:49" ht="15" customHeight="1" x14ac:dyDescent="0.25">
      <c r="A32" s="12">
        <v>32</v>
      </c>
      <c r="B32" s="13" t="s">
        <v>288</v>
      </c>
      <c r="C32" s="13" t="s">
        <v>289</v>
      </c>
      <c r="D32" s="13" t="s">
        <v>38</v>
      </c>
      <c r="E32" s="13" t="s">
        <v>39</v>
      </c>
      <c r="F32" s="13" t="s">
        <v>290</v>
      </c>
      <c r="G32" s="13">
        <v>2198</v>
      </c>
      <c r="H32" s="13" t="s">
        <v>40</v>
      </c>
      <c r="I32" s="13" t="s">
        <v>91</v>
      </c>
      <c r="J32" s="13">
        <v>52347772</v>
      </c>
      <c r="K32" s="21">
        <v>7</v>
      </c>
      <c r="L32" s="27" t="s">
        <v>291</v>
      </c>
      <c r="M32" s="37">
        <v>45657</v>
      </c>
      <c r="N32" s="18">
        <v>16600000</v>
      </c>
      <c r="O32" s="18">
        <f t="shared" si="0"/>
        <v>4150000.0000000005</v>
      </c>
      <c r="P32" s="19">
        <f t="shared" si="3"/>
        <v>138333.33333333334</v>
      </c>
      <c r="Q32" s="16">
        <v>45337</v>
      </c>
      <c r="R32" s="16">
        <v>45338</v>
      </c>
      <c r="S32" s="37">
        <v>45458</v>
      </c>
      <c r="T32" s="19">
        <v>4</v>
      </c>
      <c r="U32" s="19">
        <v>120</v>
      </c>
      <c r="V32" s="19">
        <v>536</v>
      </c>
      <c r="W32" s="37">
        <v>45334</v>
      </c>
      <c r="X32" s="18">
        <v>16600000</v>
      </c>
      <c r="Y32" s="17">
        <v>540</v>
      </c>
      <c r="Z32" s="16">
        <v>45338</v>
      </c>
      <c r="AA32" s="40">
        <v>16600000</v>
      </c>
      <c r="AB32" s="67"/>
      <c r="AC32" s="67"/>
      <c r="AD32" s="67"/>
      <c r="AE32" s="29">
        <v>1</v>
      </c>
      <c r="AF32" s="44">
        <v>60</v>
      </c>
      <c r="AG32" s="36">
        <v>1</v>
      </c>
      <c r="AH32" s="36">
        <v>8300000</v>
      </c>
      <c r="AI32" s="30">
        <v>45457</v>
      </c>
      <c r="AJ32" s="36">
        <v>2198</v>
      </c>
      <c r="AK32" s="36">
        <v>875</v>
      </c>
      <c r="AL32" s="30">
        <v>45460</v>
      </c>
      <c r="AM32" s="36">
        <v>8300000</v>
      </c>
      <c r="AN32" s="36">
        <v>758</v>
      </c>
      <c r="AO32" s="30">
        <v>45456</v>
      </c>
      <c r="AP32" s="36">
        <v>8300000</v>
      </c>
      <c r="AQ32" s="28">
        <f t="shared" si="2"/>
        <v>24900000</v>
      </c>
      <c r="AR32" s="67"/>
      <c r="AS32" s="67"/>
      <c r="AT32" s="67"/>
      <c r="AU32" s="67"/>
      <c r="AV32" s="67"/>
      <c r="AW32" s="37">
        <v>45519</v>
      </c>
    </row>
    <row r="33" spans="1:49" ht="15" customHeight="1" x14ac:dyDescent="0.25">
      <c r="A33" s="12">
        <v>33</v>
      </c>
      <c r="B33" s="13" t="s">
        <v>292</v>
      </c>
      <c r="C33" s="13" t="s">
        <v>293</v>
      </c>
      <c r="D33" s="13" t="s">
        <v>38</v>
      </c>
      <c r="E33" s="13" t="s">
        <v>39</v>
      </c>
      <c r="F33" s="13" t="s">
        <v>294</v>
      </c>
      <c r="G33" s="13">
        <v>2198</v>
      </c>
      <c r="H33" s="13" t="s">
        <v>40</v>
      </c>
      <c r="I33" s="13" t="s">
        <v>91</v>
      </c>
      <c r="J33" s="13">
        <v>1020795504</v>
      </c>
      <c r="K33" s="21">
        <v>5</v>
      </c>
      <c r="L33" s="27" t="s">
        <v>113</v>
      </c>
      <c r="M33" s="37">
        <v>45656</v>
      </c>
      <c r="N33" s="18">
        <v>43348000</v>
      </c>
      <c r="O33" s="18">
        <f t="shared" si="0"/>
        <v>10837000</v>
      </c>
      <c r="P33" s="19">
        <f t="shared" si="3"/>
        <v>361233.33333333331</v>
      </c>
      <c r="Q33" s="16">
        <v>45342</v>
      </c>
      <c r="R33" s="16">
        <v>45344</v>
      </c>
      <c r="S33" s="37">
        <v>45464</v>
      </c>
      <c r="T33" s="19">
        <v>4</v>
      </c>
      <c r="U33" s="19">
        <v>120</v>
      </c>
      <c r="V33" s="19">
        <v>531</v>
      </c>
      <c r="W33" s="37">
        <v>45334</v>
      </c>
      <c r="X33" s="18">
        <v>43348000</v>
      </c>
      <c r="Y33" s="17">
        <v>569</v>
      </c>
      <c r="Z33" s="16">
        <v>45344</v>
      </c>
      <c r="AA33" s="40">
        <v>43348000</v>
      </c>
      <c r="AB33" s="67"/>
      <c r="AC33" s="67"/>
      <c r="AD33" s="67"/>
      <c r="AE33" s="29">
        <v>2</v>
      </c>
      <c r="AF33" s="44" t="s">
        <v>295</v>
      </c>
      <c r="AG33" s="36">
        <v>2</v>
      </c>
      <c r="AH33" s="36">
        <v>5418500</v>
      </c>
      <c r="AI33" s="30" t="s">
        <v>296</v>
      </c>
      <c r="AJ33" s="36">
        <v>2198</v>
      </c>
      <c r="AK33" s="36" t="s">
        <v>297</v>
      </c>
      <c r="AL33" s="30" t="s">
        <v>298</v>
      </c>
      <c r="AM33" s="36" t="s">
        <v>299</v>
      </c>
      <c r="AN33" s="36" t="s">
        <v>300</v>
      </c>
      <c r="AO33" s="30" t="s">
        <v>301</v>
      </c>
      <c r="AP33" s="36" t="s">
        <v>299</v>
      </c>
      <c r="AQ33" s="28">
        <v>65022000</v>
      </c>
      <c r="AR33" s="67"/>
      <c r="AS33" s="67"/>
      <c r="AT33" s="67"/>
      <c r="AU33" s="30">
        <v>45482</v>
      </c>
      <c r="AV33" s="30">
        <v>45482</v>
      </c>
      <c r="AW33" s="37">
        <v>45482</v>
      </c>
    </row>
    <row r="34" spans="1:49" ht="15" customHeight="1" x14ac:dyDescent="0.25">
      <c r="A34" s="12">
        <v>34</v>
      </c>
      <c r="B34" s="13" t="s">
        <v>302</v>
      </c>
      <c r="C34" s="13" t="s">
        <v>303</v>
      </c>
      <c r="D34" s="13" t="s">
        <v>38</v>
      </c>
      <c r="E34" s="13" t="s">
        <v>39</v>
      </c>
      <c r="F34" s="13" t="s">
        <v>304</v>
      </c>
      <c r="G34" s="13">
        <v>2198</v>
      </c>
      <c r="H34" s="13" t="s">
        <v>40</v>
      </c>
      <c r="I34" s="13" t="s">
        <v>91</v>
      </c>
      <c r="J34" s="13">
        <v>1033772033</v>
      </c>
      <c r="K34" s="21">
        <v>6</v>
      </c>
      <c r="L34" s="27" t="s">
        <v>305</v>
      </c>
      <c r="M34" s="16">
        <v>45656</v>
      </c>
      <c r="N34" s="18">
        <v>10200000</v>
      </c>
      <c r="O34" s="18">
        <f t="shared" ref="O34:O65" si="4">P34*30</f>
        <v>2550000</v>
      </c>
      <c r="P34" s="19">
        <f t="shared" si="3"/>
        <v>85000</v>
      </c>
      <c r="Q34" s="16">
        <v>45343</v>
      </c>
      <c r="R34" s="16">
        <v>45348</v>
      </c>
      <c r="S34" s="37">
        <v>45468</v>
      </c>
      <c r="T34" s="19">
        <v>4</v>
      </c>
      <c r="U34" s="19">
        <v>120</v>
      </c>
      <c r="V34" s="19">
        <v>518</v>
      </c>
      <c r="W34" s="37">
        <v>45331</v>
      </c>
      <c r="X34" s="18">
        <v>20400000</v>
      </c>
      <c r="Y34" s="17">
        <v>571</v>
      </c>
      <c r="Z34" s="16">
        <v>45344</v>
      </c>
      <c r="AA34" s="40">
        <v>10200000</v>
      </c>
      <c r="AB34" s="67"/>
      <c r="AC34" s="67"/>
      <c r="AD34" s="67"/>
      <c r="AE34" s="29">
        <v>1</v>
      </c>
      <c r="AF34" s="44">
        <v>60</v>
      </c>
      <c r="AG34" s="36">
        <v>1</v>
      </c>
      <c r="AH34" s="36">
        <v>5100000</v>
      </c>
      <c r="AI34" s="30">
        <v>45464</v>
      </c>
      <c r="AJ34" s="36">
        <v>2198</v>
      </c>
      <c r="AK34" s="36">
        <v>958</v>
      </c>
      <c r="AL34" s="30">
        <v>45469</v>
      </c>
      <c r="AM34" s="36">
        <v>5100000</v>
      </c>
      <c r="AN34" s="36">
        <v>814</v>
      </c>
      <c r="AO34" s="30">
        <v>45464</v>
      </c>
      <c r="AP34" s="36">
        <v>5100000</v>
      </c>
      <c r="AQ34" s="28">
        <f>+N34+AH34</f>
        <v>15300000</v>
      </c>
      <c r="AR34" s="67"/>
      <c r="AS34" s="67"/>
      <c r="AT34" s="67"/>
      <c r="AU34" s="67"/>
      <c r="AV34" s="67"/>
      <c r="AW34" s="37">
        <v>45529</v>
      </c>
    </row>
    <row r="35" spans="1:49" ht="15" customHeight="1" x14ac:dyDescent="0.25">
      <c r="A35" s="12">
        <v>35</v>
      </c>
      <c r="B35" s="13" t="s">
        <v>306</v>
      </c>
      <c r="C35" s="13" t="s">
        <v>307</v>
      </c>
      <c r="D35" s="13" t="s">
        <v>38</v>
      </c>
      <c r="E35" s="13" t="s">
        <v>39</v>
      </c>
      <c r="F35" s="13" t="s">
        <v>308</v>
      </c>
      <c r="G35" s="13">
        <v>2198</v>
      </c>
      <c r="H35" s="13" t="s">
        <v>40</v>
      </c>
      <c r="I35" s="13" t="s">
        <v>91</v>
      </c>
      <c r="J35" s="13">
        <v>1124007387</v>
      </c>
      <c r="K35" s="21">
        <v>8</v>
      </c>
      <c r="L35" s="27" t="s">
        <v>309</v>
      </c>
      <c r="M35" s="37">
        <v>45646</v>
      </c>
      <c r="N35" s="18">
        <v>43348000</v>
      </c>
      <c r="O35" s="18">
        <f t="shared" si="4"/>
        <v>10837000</v>
      </c>
      <c r="P35" s="19">
        <f t="shared" si="3"/>
        <v>361233.33333333331</v>
      </c>
      <c r="Q35" s="16">
        <v>45336</v>
      </c>
      <c r="R35" s="16">
        <v>45337</v>
      </c>
      <c r="S35" s="37">
        <v>45457</v>
      </c>
      <c r="T35" s="19">
        <v>4</v>
      </c>
      <c r="U35" s="19">
        <v>120</v>
      </c>
      <c r="V35" s="19">
        <v>547</v>
      </c>
      <c r="W35" s="37">
        <v>45336</v>
      </c>
      <c r="X35" s="18">
        <v>43348000</v>
      </c>
      <c r="Y35" s="17">
        <v>532</v>
      </c>
      <c r="Z35" s="16">
        <v>45337</v>
      </c>
      <c r="AA35" s="40">
        <v>43348000</v>
      </c>
      <c r="AB35" s="67"/>
      <c r="AC35" s="67"/>
      <c r="AD35" s="67"/>
      <c r="AE35" s="29">
        <v>1</v>
      </c>
      <c r="AF35" s="44">
        <v>60</v>
      </c>
      <c r="AG35" s="36">
        <v>1</v>
      </c>
      <c r="AH35" s="36">
        <v>21678000</v>
      </c>
      <c r="AI35" s="30">
        <v>45457</v>
      </c>
      <c r="AJ35" s="36">
        <v>2198</v>
      </c>
      <c r="AK35" s="36">
        <v>876</v>
      </c>
      <c r="AL35" s="30">
        <v>45460</v>
      </c>
      <c r="AM35" s="36">
        <v>21674000</v>
      </c>
      <c r="AN35" s="36">
        <v>757</v>
      </c>
      <c r="AO35" s="30">
        <v>45456</v>
      </c>
      <c r="AP35" s="36">
        <v>21674000</v>
      </c>
      <c r="AQ35" s="28">
        <v>65022000</v>
      </c>
      <c r="AR35" s="67"/>
      <c r="AS35" s="67"/>
      <c r="AT35" s="67"/>
      <c r="AU35" s="67"/>
      <c r="AV35" s="67"/>
      <c r="AW35" s="37">
        <v>45518</v>
      </c>
    </row>
    <row r="36" spans="1:49" ht="15" customHeight="1" x14ac:dyDescent="0.25">
      <c r="A36" s="12">
        <v>36</v>
      </c>
      <c r="B36" s="13" t="s">
        <v>310</v>
      </c>
      <c r="C36" s="13" t="s">
        <v>311</v>
      </c>
      <c r="D36" s="13" t="s">
        <v>38</v>
      </c>
      <c r="E36" s="13" t="s">
        <v>39</v>
      </c>
      <c r="F36" s="13" t="s">
        <v>312</v>
      </c>
      <c r="G36" s="13">
        <v>2198</v>
      </c>
      <c r="H36" s="13" t="s">
        <v>40</v>
      </c>
      <c r="I36" s="13" t="s">
        <v>91</v>
      </c>
      <c r="J36" s="13">
        <v>1018456962</v>
      </c>
      <c r="K36" s="21">
        <v>4</v>
      </c>
      <c r="L36" s="27" t="s">
        <v>313</v>
      </c>
      <c r="M36" s="37">
        <v>45643</v>
      </c>
      <c r="N36" s="18">
        <v>28000000</v>
      </c>
      <c r="O36" s="18">
        <f t="shared" si="4"/>
        <v>7000000</v>
      </c>
      <c r="P36" s="19">
        <f t="shared" si="3"/>
        <v>233333.33333333334</v>
      </c>
      <c r="Q36" s="16">
        <v>45336</v>
      </c>
      <c r="R36" s="16">
        <v>45337</v>
      </c>
      <c r="S36" s="37">
        <v>45457</v>
      </c>
      <c r="T36" s="19">
        <v>4</v>
      </c>
      <c r="U36" s="19">
        <v>120</v>
      </c>
      <c r="V36" s="19">
        <v>532</v>
      </c>
      <c r="W36" s="37">
        <v>45334</v>
      </c>
      <c r="X36" s="18">
        <v>28000000</v>
      </c>
      <c r="Y36" s="17">
        <v>533</v>
      </c>
      <c r="Z36" s="16">
        <v>45337</v>
      </c>
      <c r="AA36" s="40">
        <v>28000000</v>
      </c>
      <c r="AB36" s="67"/>
      <c r="AC36" s="67"/>
      <c r="AD36" s="67"/>
      <c r="AE36" s="29"/>
      <c r="AF36" s="44"/>
      <c r="AG36" s="36"/>
      <c r="AH36" s="36"/>
      <c r="AI36" s="30"/>
      <c r="AJ36" s="36"/>
      <c r="AK36" s="36"/>
      <c r="AL36" s="30"/>
      <c r="AM36" s="36"/>
      <c r="AN36" s="36"/>
      <c r="AO36" s="30"/>
      <c r="AP36" s="36"/>
      <c r="AQ36" s="28">
        <f>+N36+AH36</f>
        <v>28000000</v>
      </c>
      <c r="AR36" s="67"/>
      <c r="AS36" s="67"/>
      <c r="AT36" s="67"/>
      <c r="AU36" s="67"/>
      <c r="AV36" s="67"/>
      <c r="AW36" s="37">
        <v>45457</v>
      </c>
    </row>
    <row r="37" spans="1:49" ht="15" customHeight="1" x14ac:dyDescent="0.25">
      <c r="A37" s="12">
        <v>37</v>
      </c>
      <c r="B37" s="13" t="s">
        <v>314</v>
      </c>
      <c r="C37" s="13" t="s">
        <v>315</v>
      </c>
      <c r="D37" s="13" t="s">
        <v>38</v>
      </c>
      <c r="E37" s="13" t="s">
        <v>39</v>
      </c>
      <c r="F37" s="13" t="s">
        <v>316</v>
      </c>
      <c r="G37" s="13">
        <v>2189</v>
      </c>
      <c r="H37" s="13" t="s">
        <v>40</v>
      </c>
      <c r="I37" s="13" t="s">
        <v>91</v>
      </c>
      <c r="J37" s="13">
        <v>80214248</v>
      </c>
      <c r="K37" s="21">
        <v>1</v>
      </c>
      <c r="L37" s="27" t="s">
        <v>317</v>
      </c>
      <c r="M37" s="16">
        <v>45657</v>
      </c>
      <c r="N37" s="18">
        <v>24000000</v>
      </c>
      <c r="O37" s="18">
        <f t="shared" si="4"/>
        <v>6000000</v>
      </c>
      <c r="P37" s="19">
        <f t="shared" si="3"/>
        <v>200000</v>
      </c>
      <c r="Q37" s="16">
        <v>45337</v>
      </c>
      <c r="R37" s="16">
        <v>45342</v>
      </c>
      <c r="S37" s="37">
        <v>45462</v>
      </c>
      <c r="T37" s="19">
        <v>4</v>
      </c>
      <c r="U37" s="19">
        <v>120</v>
      </c>
      <c r="V37" s="19">
        <v>506</v>
      </c>
      <c r="W37" s="37">
        <v>45328</v>
      </c>
      <c r="X37" s="18">
        <v>168000000</v>
      </c>
      <c r="Y37" s="17">
        <v>539</v>
      </c>
      <c r="Z37" s="16">
        <v>45338</v>
      </c>
      <c r="AA37" s="40">
        <v>24000000</v>
      </c>
      <c r="AB37" s="67"/>
      <c r="AC37" s="67"/>
      <c r="AD37" s="67"/>
      <c r="AE37" s="29">
        <v>1</v>
      </c>
      <c r="AF37" s="44">
        <v>60</v>
      </c>
      <c r="AG37" s="36">
        <v>1</v>
      </c>
      <c r="AH37" s="36">
        <v>12000000</v>
      </c>
      <c r="AI37" s="30">
        <v>45463</v>
      </c>
      <c r="AJ37" s="36">
        <v>2189</v>
      </c>
      <c r="AK37" s="36">
        <v>907</v>
      </c>
      <c r="AL37" s="30">
        <v>45463</v>
      </c>
      <c r="AM37" s="36">
        <v>12000000</v>
      </c>
      <c r="AN37" s="36">
        <v>799</v>
      </c>
      <c r="AO37" s="30">
        <v>45462</v>
      </c>
      <c r="AP37" s="36">
        <v>12000000</v>
      </c>
      <c r="AQ37" s="28">
        <f>+N37+AH37</f>
        <v>36000000</v>
      </c>
      <c r="AR37" s="67"/>
      <c r="AS37" s="67"/>
      <c r="AT37" s="67"/>
      <c r="AU37" s="67"/>
      <c r="AV37" s="67"/>
      <c r="AW37" s="37">
        <v>45523</v>
      </c>
    </row>
    <row r="38" spans="1:49" ht="15" customHeight="1" x14ac:dyDescent="0.25">
      <c r="A38" s="12">
        <v>38</v>
      </c>
      <c r="B38" s="13" t="s">
        <v>318</v>
      </c>
      <c r="C38" s="13" t="s">
        <v>319</v>
      </c>
      <c r="D38" s="13" t="s">
        <v>38</v>
      </c>
      <c r="E38" s="13" t="s">
        <v>39</v>
      </c>
      <c r="F38" s="13" t="s">
        <v>187</v>
      </c>
      <c r="G38" s="13">
        <v>2198</v>
      </c>
      <c r="H38" s="13" t="s">
        <v>40</v>
      </c>
      <c r="I38" s="13" t="s">
        <v>91</v>
      </c>
      <c r="J38" s="13">
        <v>45706558</v>
      </c>
      <c r="K38" s="21">
        <v>2</v>
      </c>
      <c r="L38" s="27" t="s">
        <v>320</v>
      </c>
      <c r="M38" s="37">
        <v>45642</v>
      </c>
      <c r="N38" s="18">
        <v>24000000</v>
      </c>
      <c r="O38" s="18">
        <f t="shared" si="4"/>
        <v>6000000</v>
      </c>
      <c r="P38" s="19">
        <f t="shared" si="3"/>
        <v>200000</v>
      </c>
      <c r="Q38" s="16">
        <v>45337</v>
      </c>
      <c r="R38" s="16">
        <v>45338</v>
      </c>
      <c r="S38" s="37">
        <v>45458</v>
      </c>
      <c r="T38" s="19">
        <v>4</v>
      </c>
      <c r="U38" s="19">
        <v>120</v>
      </c>
      <c r="V38" s="19">
        <v>502</v>
      </c>
      <c r="W38" s="37">
        <v>45328</v>
      </c>
      <c r="X38" s="18">
        <v>72000000</v>
      </c>
      <c r="Y38" s="17">
        <v>541</v>
      </c>
      <c r="Z38" s="16">
        <v>45338</v>
      </c>
      <c r="AA38" s="40">
        <v>24000000</v>
      </c>
      <c r="AB38" s="36" t="s">
        <v>321</v>
      </c>
      <c r="AC38" s="36" t="s">
        <v>322</v>
      </c>
      <c r="AD38" s="30" t="s">
        <v>323</v>
      </c>
      <c r="AE38" s="29">
        <v>1</v>
      </c>
      <c r="AF38" s="44">
        <v>60</v>
      </c>
      <c r="AG38" s="36">
        <v>1</v>
      </c>
      <c r="AH38" s="36">
        <v>12000000</v>
      </c>
      <c r="AI38" s="30">
        <v>45457</v>
      </c>
      <c r="AJ38" s="36">
        <v>2198</v>
      </c>
      <c r="AK38" s="36">
        <v>871</v>
      </c>
      <c r="AL38" s="30">
        <v>45460</v>
      </c>
      <c r="AM38" s="36">
        <v>12000000</v>
      </c>
      <c r="AN38" s="36">
        <v>765</v>
      </c>
      <c r="AO38" s="30">
        <v>45457</v>
      </c>
      <c r="AP38" s="36">
        <v>12000000</v>
      </c>
      <c r="AQ38" s="28">
        <f>+N38+AH38</f>
        <v>36000000</v>
      </c>
      <c r="AR38" s="67"/>
      <c r="AS38" s="67"/>
      <c r="AT38" s="67"/>
      <c r="AU38" s="67"/>
      <c r="AV38" s="67"/>
      <c r="AW38" s="37">
        <v>45519</v>
      </c>
    </row>
    <row r="39" spans="1:49" ht="15" customHeight="1" x14ac:dyDescent="0.25">
      <c r="A39" s="12">
        <v>39</v>
      </c>
      <c r="B39" s="13" t="s">
        <v>324</v>
      </c>
      <c r="C39" s="13" t="s">
        <v>325</v>
      </c>
      <c r="D39" s="13" t="s">
        <v>38</v>
      </c>
      <c r="E39" s="13" t="s">
        <v>39</v>
      </c>
      <c r="F39" s="13" t="s">
        <v>326</v>
      </c>
      <c r="G39" s="13">
        <v>2198</v>
      </c>
      <c r="H39" s="13" t="s">
        <v>40</v>
      </c>
      <c r="I39" s="13" t="s">
        <v>91</v>
      </c>
      <c r="J39" s="13">
        <v>79640090</v>
      </c>
      <c r="K39" s="21">
        <v>6</v>
      </c>
      <c r="L39" s="27" t="s">
        <v>327</v>
      </c>
      <c r="M39" s="37">
        <v>45651</v>
      </c>
      <c r="N39" s="18">
        <v>10200000</v>
      </c>
      <c r="O39" s="18">
        <f t="shared" si="4"/>
        <v>2550000</v>
      </c>
      <c r="P39" s="19">
        <f t="shared" si="3"/>
        <v>85000</v>
      </c>
      <c r="Q39" s="16">
        <v>45338</v>
      </c>
      <c r="R39" s="16">
        <v>45344</v>
      </c>
      <c r="S39" s="37">
        <v>45464</v>
      </c>
      <c r="T39" s="19">
        <v>4</v>
      </c>
      <c r="U39" s="19">
        <v>120</v>
      </c>
      <c r="V39" s="19">
        <v>515</v>
      </c>
      <c r="W39" s="37">
        <v>45331</v>
      </c>
      <c r="X39" s="18">
        <v>10200000</v>
      </c>
      <c r="Y39" s="17">
        <v>567</v>
      </c>
      <c r="Z39" s="16">
        <v>45344</v>
      </c>
      <c r="AA39" s="40">
        <v>10200000</v>
      </c>
      <c r="AB39" s="67"/>
      <c r="AC39" s="67"/>
      <c r="AD39" s="67"/>
      <c r="AE39" s="29"/>
      <c r="AF39" s="44"/>
      <c r="AG39" s="36"/>
      <c r="AH39" s="36"/>
      <c r="AI39" s="30"/>
      <c r="AJ39" s="36"/>
      <c r="AK39" s="36"/>
      <c r="AL39" s="30"/>
      <c r="AM39" s="36"/>
      <c r="AN39" s="36"/>
      <c r="AO39" s="30"/>
      <c r="AP39" s="36"/>
      <c r="AQ39" s="28">
        <f>+N39+AH39</f>
        <v>10200000</v>
      </c>
      <c r="AR39" s="67"/>
      <c r="AS39" s="67"/>
      <c r="AT39" s="67"/>
      <c r="AU39" s="67"/>
      <c r="AV39" s="67"/>
      <c r="AW39" s="37">
        <v>45464</v>
      </c>
    </row>
    <row r="40" spans="1:49" ht="15" customHeight="1" x14ac:dyDescent="0.25">
      <c r="A40" s="12">
        <v>40</v>
      </c>
      <c r="B40" s="13" t="s">
        <v>328</v>
      </c>
      <c r="C40" s="13" t="s">
        <v>329</v>
      </c>
      <c r="D40" s="13" t="s">
        <v>38</v>
      </c>
      <c r="E40" s="13" t="s">
        <v>39</v>
      </c>
      <c r="F40" s="13" t="s">
        <v>47</v>
      </c>
      <c r="G40" s="13">
        <v>2198</v>
      </c>
      <c r="H40" s="13" t="s">
        <v>40</v>
      </c>
      <c r="I40" s="13" t="s">
        <v>91</v>
      </c>
      <c r="J40" s="13">
        <v>71674865</v>
      </c>
      <c r="K40" s="21">
        <v>4</v>
      </c>
      <c r="L40" s="27" t="s">
        <v>330</v>
      </c>
      <c r="M40" s="37">
        <v>45651</v>
      </c>
      <c r="N40" s="18">
        <v>16000000</v>
      </c>
      <c r="O40" s="18">
        <f t="shared" si="4"/>
        <v>4000000.0000000005</v>
      </c>
      <c r="P40" s="19">
        <f t="shared" si="3"/>
        <v>133333.33333333334</v>
      </c>
      <c r="Q40" s="16">
        <v>45338</v>
      </c>
      <c r="R40" s="16">
        <v>45343</v>
      </c>
      <c r="S40" s="37">
        <v>45463</v>
      </c>
      <c r="T40" s="19">
        <v>4</v>
      </c>
      <c r="U40" s="19">
        <v>120</v>
      </c>
      <c r="V40" s="19">
        <v>569</v>
      </c>
      <c r="W40" s="37">
        <v>45337</v>
      </c>
      <c r="X40" s="18">
        <v>16000000</v>
      </c>
      <c r="Y40" s="17">
        <v>544</v>
      </c>
      <c r="Z40" s="16">
        <v>45338</v>
      </c>
      <c r="AA40" s="40">
        <v>16000000</v>
      </c>
      <c r="AB40" s="67"/>
      <c r="AC40" s="67"/>
      <c r="AD40" s="67"/>
      <c r="AE40" s="29">
        <v>1</v>
      </c>
      <c r="AF40" s="44">
        <v>60</v>
      </c>
      <c r="AG40" s="36">
        <v>1</v>
      </c>
      <c r="AH40" s="36">
        <v>8000000</v>
      </c>
      <c r="AI40" s="30">
        <v>45463</v>
      </c>
      <c r="AJ40" s="36">
        <v>2198</v>
      </c>
      <c r="AK40" s="36">
        <v>926</v>
      </c>
      <c r="AL40" s="30">
        <v>45464</v>
      </c>
      <c r="AM40" s="36">
        <v>8000000</v>
      </c>
      <c r="AN40" s="36">
        <v>768</v>
      </c>
      <c r="AO40" s="30">
        <v>45457</v>
      </c>
      <c r="AP40" s="36">
        <v>8000000</v>
      </c>
      <c r="AQ40" s="28">
        <f>+N40+AH40</f>
        <v>24000000</v>
      </c>
      <c r="AR40" s="67"/>
      <c r="AS40" s="67"/>
      <c r="AT40" s="67"/>
      <c r="AU40" s="67"/>
      <c r="AV40" s="67"/>
      <c r="AW40" s="37">
        <v>45524</v>
      </c>
    </row>
    <row r="41" spans="1:49" ht="15" customHeight="1" x14ac:dyDescent="0.25">
      <c r="A41" s="12">
        <v>41</v>
      </c>
      <c r="B41" s="13" t="s">
        <v>331</v>
      </c>
      <c r="C41" s="13" t="s">
        <v>332</v>
      </c>
      <c r="D41" s="13" t="s">
        <v>38</v>
      </c>
      <c r="E41" s="13" t="s">
        <v>39</v>
      </c>
      <c r="F41" s="13" t="s">
        <v>333</v>
      </c>
      <c r="G41" s="13">
        <v>2198</v>
      </c>
      <c r="H41" s="13" t="s">
        <v>40</v>
      </c>
      <c r="I41" s="13" t="s">
        <v>91</v>
      </c>
      <c r="J41" s="13">
        <v>80019680</v>
      </c>
      <c r="K41" s="21">
        <v>3</v>
      </c>
      <c r="L41" s="27" t="s">
        <v>134</v>
      </c>
      <c r="M41" s="37">
        <v>45655</v>
      </c>
      <c r="N41" s="18">
        <v>43348000</v>
      </c>
      <c r="O41" s="18">
        <f t="shared" si="4"/>
        <v>10837000</v>
      </c>
      <c r="P41" s="19">
        <f t="shared" si="3"/>
        <v>361233.33333333331</v>
      </c>
      <c r="Q41" s="16">
        <v>45338</v>
      </c>
      <c r="R41" s="16">
        <v>45338</v>
      </c>
      <c r="S41" s="37">
        <v>45458</v>
      </c>
      <c r="T41" s="19">
        <v>4</v>
      </c>
      <c r="U41" s="19">
        <v>120</v>
      </c>
      <c r="V41" s="19">
        <v>522</v>
      </c>
      <c r="W41" s="37">
        <v>45331</v>
      </c>
      <c r="X41" s="18">
        <v>43348000</v>
      </c>
      <c r="Y41" s="17">
        <v>545</v>
      </c>
      <c r="Z41" s="16">
        <v>45338</v>
      </c>
      <c r="AA41" s="40">
        <v>43348000</v>
      </c>
      <c r="AB41" s="67"/>
      <c r="AC41" s="67"/>
      <c r="AD41" s="67"/>
      <c r="AE41" s="29">
        <v>1</v>
      </c>
      <c r="AF41" s="44">
        <v>60</v>
      </c>
      <c r="AG41" s="36">
        <v>1</v>
      </c>
      <c r="AH41" s="36">
        <v>2167398</v>
      </c>
      <c r="AI41" s="30">
        <v>45457</v>
      </c>
      <c r="AJ41" s="36">
        <v>2198</v>
      </c>
      <c r="AK41" s="36">
        <v>879</v>
      </c>
      <c r="AL41" s="30">
        <v>45460</v>
      </c>
      <c r="AM41" s="36">
        <v>2167398</v>
      </c>
      <c r="AN41" s="36">
        <v>766</v>
      </c>
      <c r="AO41" s="30">
        <v>45457</v>
      </c>
      <c r="AP41" s="36">
        <v>9000000</v>
      </c>
      <c r="AQ41" s="28">
        <v>45515398</v>
      </c>
      <c r="AR41" s="67"/>
      <c r="AS41" s="67"/>
      <c r="AT41" s="67"/>
      <c r="AU41" s="30">
        <v>45464</v>
      </c>
      <c r="AV41" s="30">
        <v>45463</v>
      </c>
      <c r="AW41" s="37">
        <v>45464</v>
      </c>
    </row>
    <row r="42" spans="1:49" ht="15" customHeight="1" x14ac:dyDescent="0.25">
      <c r="A42" s="12">
        <v>42</v>
      </c>
      <c r="B42" s="13" t="s">
        <v>334</v>
      </c>
      <c r="C42" s="13" t="s">
        <v>335</v>
      </c>
      <c r="D42" s="13" t="s">
        <v>38</v>
      </c>
      <c r="E42" s="13" t="s">
        <v>39</v>
      </c>
      <c r="F42" s="13" t="s">
        <v>336</v>
      </c>
      <c r="G42" s="13">
        <v>2198</v>
      </c>
      <c r="H42" s="13" t="s">
        <v>40</v>
      </c>
      <c r="I42" s="13" t="s">
        <v>91</v>
      </c>
      <c r="J42" s="13">
        <v>1126908588</v>
      </c>
      <c r="K42" s="21">
        <v>5</v>
      </c>
      <c r="L42" s="27" t="s">
        <v>44</v>
      </c>
      <c r="M42" s="37">
        <v>45656</v>
      </c>
      <c r="N42" s="18">
        <v>20800000</v>
      </c>
      <c r="O42" s="18">
        <f t="shared" si="4"/>
        <v>5200000</v>
      </c>
      <c r="P42" s="19">
        <f t="shared" si="3"/>
        <v>173333.33333333334</v>
      </c>
      <c r="Q42" s="16">
        <v>45342</v>
      </c>
      <c r="R42" s="16">
        <v>45342</v>
      </c>
      <c r="S42" s="37">
        <v>45462</v>
      </c>
      <c r="T42" s="19">
        <v>4</v>
      </c>
      <c r="U42" s="19">
        <v>120</v>
      </c>
      <c r="V42" s="19">
        <v>552</v>
      </c>
      <c r="W42" s="37">
        <v>45336</v>
      </c>
      <c r="X42" s="18">
        <v>20800000</v>
      </c>
      <c r="Y42" s="17">
        <v>552</v>
      </c>
      <c r="Z42" s="16">
        <v>45342</v>
      </c>
      <c r="AA42" s="40">
        <v>20800000</v>
      </c>
      <c r="AB42" s="67"/>
      <c r="AC42" s="67"/>
      <c r="AD42" s="67"/>
      <c r="AE42" s="29"/>
      <c r="AF42" s="44"/>
      <c r="AG42" s="36"/>
      <c r="AH42" s="36"/>
      <c r="AI42" s="30"/>
      <c r="AJ42" s="36"/>
      <c r="AK42" s="36"/>
      <c r="AL42" s="30"/>
      <c r="AM42" s="36"/>
      <c r="AN42" s="36"/>
      <c r="AO42" s="30"/>
      <c r="AP42" s="36"/>
      <c r="AQ42" s="28">
        <f t="shared" ref="AQ42:AQ75" si="5">+N42+AH42</f>
        <v>20800000</v>
      </c>
      <c r="AR42" s="67"/>
      <c r="AS42" s="67"/>
      <c r="AT42" s="67"/>
      <c r="AU42" s="67"/>
      <c r="AV42" s="67"/>
      <c r="AW42" s="37">
        <v>45462</v>
      </c>
    </row>
    <row r="43" spans="1:49" ht="15" customHeight="1" x14ac:dyDescent="0.25">
      <c r="A43" s="12">
        <v>43</v>
      </c>
      <c r="B43" s="13" t="s">
        <v>337</v>
      </c>
      <c r="C43" s="13" t="s">
        <v>338</v>
      </c>
      <c r="D43" s="13" t="s">
        <v>38</v>
      </c>
      <c r="E43" s="13" t="s">
        <v>39</v>
      </c>
      <c r="F43" s="13" t="s">
        <v>339</v>
      </c>
      <c r="G43" s="13">
        <v>2198</v>
      </c>
      <c r="H43" s="13" t="s">
        <v>40</v>
      </c>
      <c r="I43" s="13" t="s">
        <v>91</v>
      </c>
      <c r="J43" s="13">
        <v>74243052</v>
      </c>
      <c r="K43" s="21">
        <v>5</v>
      </c>
      <c r="L43" s="27" t="s">
        <v>340</v>
      </c>
      <c r="M43" s="37">
        <v>45646</v>
      </c>
      <c r="N43" s="18">
        <v>20800000</v>
      </c>
      <c r="O43" s="18">
        <f t="shared" si="4"/>
        <v>5200000</v>
      </c>
      <c r="P43" s="19">
        <f t="shared" si="3"/>
        <v>173333.33333333334</v>
      </c>
      <c r="Q43" s="16">
        <v>45338</v>
      </c>
      <c r="R43" s="16">
        <v>45338</v>
      </c>
      <c r="S43" s="37">
        <v>45458</v>
      </c>
      <c r="T43" s="19">
        <v>4</v>
      </c>
      <c r="U43" s="19">
        <v>120</v>
      </c>
      <c r="V43" s="19">
        <v>562</v>
      </c>
      <c r="W43" s="37">
        <v>45337</v>
      </c>
      <c r="X43" s="18">
        <v>20800000</v>
      </c>
      <c r="Y43" s="17">
        <v>543</v>
      </c>
      <c r="Z43" s="16">
        <v>45338</v>
      </c>
      <c r="AA43" s="40">
        <v>20800000</v>
      </c>
      <c r="AB43" s="67"/>
      <c r="AC43" s="67"/>
      <c r="AD43" s="67"/>
      <c r="AE43" s="29">
        <v>1</v>
      </c>
      <c r="AF43" s="44">
        <v>60</v>
      </c>
      <c r="AG43" s="36">
        <v>1</v>
      </c>
      <c r="AH43" s="36">
        <v>10400000</v>
      </c>
      <c r="AI43" s="30">
        <v>45457</v>
      </c>
      <c r="AJ43" s="36">
        <v>2198</v>
      </c>
      <c r="AK43" s="36">
        <v>872</v>
      </c>
      <c r="AL43" s="30">
        <v>45460</v>
      </c>
      <c r="AM43" s="36">
        <v>10400000</v>
      </c>
      <c r="AN43" s="36">
        <v>750</v>
      </c>
      <c r="AO43" s="30">
        <v>45454</v>
      </c>
      <c r="AP43" s="36">
        <v>10400000</v>
      </c>
      <c r="AQ43" s="28">
        <f t="shared" si="5"/>
        <v>31200000</v>
      </c>
      <c r="AR43" s="67"/>
      <c r="AS43" s="67"/>
      <c r="AT43" s="67"/>
      <c r="AU43" s="67"/>
      <c r="AV43" s="67"/>
      <c r="AW43" s="37">
        <v>45519</v>
      </c>
    </row>
    <row r="44" spans="1:49" ht="15" customHeight="1" x14ac:dyDescent="0.25">
      <c r="A44" s="12">
        <v>44</v>
      </c>
      <c r="B44" s="13" t="s">
        <v>341</v>
      </c>
      <c r="C44" s="13" t="s">
        <v>342</v>
      </c>
      <c r="D44" s="13" t="s">
        <v>38</v>
      </c>
      <c r="E44" s="13" t="s">
        <v>39</v>
      </c>
      <c r="F44" s="13" t="s">
        <v>110</v>
      </c>
      <c r="G44" s="13">
        <v>2198</v>
      </c>
      <c r="H44" s="13" t="s">
        <v>40</v>
      </c>
      <c r="I44" s="13" t="s">
        <v>91</v>
      </c>
      <c r="J44" s="13">
        <v>1070981365</v>
      </c>
      <c r="K44" s="21">
        <v>7</v>
      </c>
      <c r="L44" s="27" t="s">
        <v>343</v>
      </c>
      <c r="M44" s="37">
        <v>45646</v>
      </c>
      <c r="N44" s="18">
        <v>20000000</v>
      </c>
      <c r="O44" s="18">
        <f t="shared" si="4"/>
        <v>5000000</v>
      </c>
      <c r="P44" s="19">
        <f t="shared" si="3"/>
        <v>166666.66666666666</v>
      </c>
      <c r="Q44" s="16">
        <v>45338</v>
      </c>
      <c r="R44" s="16">
        <v>45344</v>
      </c>
      <c r="S44" s="37">
        <v>45464</v>
      </c>
      <c r="T44" s="19">
        <v>4</v>
      </c>
      <c r="U44" s="19">
        <v>120</v>
      </c>
      <c r="V44" s="19">
        <v>555</v>
      </c>
      <c r="W44" s="37">
        <v>45337</v>
      </c>
      <c r="X44" s="18">
        <v>20000000</v>
      </c>
      <c r="Y44" s="17">
        <v>566</v>
      </c>
      <c r="Z44" s="16">
        <v>45344</v>
      </c>
      <c r="AA44" s="40">
        <v>20000000</v>
      </c>
      <c r="AB44" s="67"/>
      <c r="AC44" s="67"/>
      <c r="AD44" s="67"/>
      <c r="AE44" s="29"/>
      <c r="AF44" s="44"/>
      <c r="AG44" s="36"/>
      <c r="AH44" s="36"/>
      <c r="AI44" s="30"/>
      <c r="AJ44" s="36"/>
      <c r="AK44" s="36"/>
      <c r="AL44" s="30"/>
      <c r="AM44" s="36"/>
      <c r="AN44" s="36"/>
      <c r="AO44" s="30"/>
      <c r="AP44" s="36"/>
      <c r="AQ44" s="28">
        <f t="shared" si="5"/>
        <v>20000000</v>
      </c>
      <c r="AR44" s="67"/>
      <c r="AS44" s="67"/>
      <c r="AT44" s="67"/>
      <c r="AU44" s="67"/>
      <c r="AV44" s="67"/>
      <c r="AW44" s="37">
        <v>45464</v>
      </c>
    </row>
    <row r="45" spans="1:49" ht="15" customHeight="1" x14ac:dyDescent="0.25">
      <c r="A45" s="12">
        <v>45</v>
      </c>
      <c r="B45" s="13" t="s">
        <v>344</v>
      </c>
      <c r="C45" s="13" t="s">
        <v>345</v>
      </c>
      <c r="D45" s="13" t="s">
        <v>38</v>
      </c>
      <c r="E45" s="13" t="s">
        <v>39</v>
      </c>
      <c r="F45" s="13" t="s">
        <v>346</v>
      </c>
      <c r="G45" s="13">
        <v>2186</v>
      </c>
      <c r="H45" s="13" t="s">
        <v>40</v>
      </c>
      <c r="I45" s="13" t="s">
        <v>91</v>
      </c>
      <c r="J45" s="13">
        <v>1013633122</v>
      </c>
      <c r="K45" s="20">
        <v>5</v>
      </c>
      <c r="L45" s="27" t="s">
        <v>48</v>
      </c>
      <c r="M45" s="37">
        <v>45657</v>
      </c>
      <c r="N45" s="18">
        <v>10200000</v>
      </c>
      <c r="O45" s="18">
        <f t="shared" si="4"/>
        <v>2550000</v>
      </c>
      <c r="P45" s="19">
        <f t="shared" si="3"/>
        <v>85000</v>
      </c>
      <c r="Q45" s="16">
        <v>45341</v>
      </c>
      <c r="R45" s="16">
        <v>45344</v>
      </c>
      <c r="S45" s="37">
        <v>45464</v>
      </c>
      <c r="T45" s="19">
        <v>4</v>
      </c>
      <c r="U45" s="19">
        <v>120</v>
      </c>
      <c r="V45" s="19">
        <v>529</v>
      </c>
      <c r="W45" s="37">
        <v>45334</v>
      </c>
      <c r="X45" s="18">
        <v>10200000</v>
      </c>
      <c r="Y45" s="17">
        <v>575</v>
      </c>
      <c r="Z45" s="16">
        <v>45344</v>
      </c>
      <c r="AA45" s="40">
        <v>10200000</v>
      </c>
      <c r="AB45" s="67"/>
      <c r="AC45" s="67"/>
      <c r="AD45" s="67"/>
      <c r="AE45" s="29">
        <v>1</v>
      </c>
      <c r="AF45" s="44">
        <v>60</v>
      </c>
      <c r="AG45" s="36">
        <v>1</v>
      </c>
      <c r="AH45" s="36">
        <v>5100000</v>
      </c>
      <c r="AI45" s="30">
        <v>45464</v>
      </c>
      <c r="AJ45" s="36">
        <v>2186</v>
      </c>
      <c r="AK45" s="36">
        <v>927</v>
      </c>
      <c r="AL45" s="30">
        <v>45464</v>
      </c>
      <c r="AM45" s="36">
        <v>5100000</v>
      </c>
      <c r="AN45" s="36">
        <v>802</v>
      </c>
      <c r="AO45" s="30">
        <v>45463</v>
      </c>
      <c r="AP45" s="36">
        <v>5100000</v>
      </c>
      <c r="AQ45" s="28">
        <f t="shared" si="5"/>
        <v>15300000</v>
      </c>
      <c r="AR45" s="67"/>
      <c r="AS45" s="67"/>
      <c r="AT45" s="67"/>
      <c r="AU45" s="67"/>
      <c r="AV45" s="67"/>
      <c r="AW45" s="37">
        <v>45525</v>
      </c>
    </row>
    <row r="46" spans="1:49" ht="15" customHeight="1" x14ac:dyDescent="0.25">
      <c r="A46" s="12">
        <v>46</v>
      </c>
      <c r="B46" s="13" t="s">
        <v>347</v>
      </c>
      <c r="C46" s="13" t="s">
        <v>348</v>
      </c>
      <c r="D46" s="13" t="s">
        <v>38</v>
      </c>
      <c r="E46" s="13" t="s">
        <v>39</v>
      </c>
      <c r="F46" s="13" t="s">
        <v>256</v>
      </c>
      <c r="G46" s="13">
        <v>2186</v>
      </c>
      <c r="H46" s="13" t="s">
        <v>40</v>
      </c>
      <c r="I46" s="13" t="s">
        <v>91</v>
      </c>
      <c r="J46" s="13">
        <v>19451875</v>
      </c>
      <c r="K46" s="21">
        <v>1</v>
      </c>
      <c r="L46" s="27" t="s">
        <v>349</v>
      </c>
      <c r="M46" s="37">
        <v>45654</v>
      </c>
      <c r="N46" s="18">
        <v>26400000</v>
      </c>
      <c r="O46" s="18">
        <f t="shared" si="4"/>
        <v>6600000</v>
      </c>
      <c r="P46" s="19">
        <f t="shared" si="3"/>
        <v>220000</v>
      </c>
      <c r="Q46" s="16">
        <v>45338</v>
      </c>
      <c r="R46" s="16">
        <v>45341</v>
      </c>
      <c r="S46" s="37">
        <v>45461</v>
      </c>
      <c r="T46" s="19">
        <v>4</v>
      </c>
      <c r="U46" s="19">
        <v>120</v>
      </c>
      <c r="V46" s="19">
        <v>508</v>
      </c>
      <c r="W46" s="37">
        <v>45329</v>
      </c>
      <c r="X46" s="18">
        <v>79200000</v>
      </c>
      <c r="Y46" s="17">
        <v>546</v>
      </c>
      <c r="Z46" s="16">
        <v>45341</v>
      </c>
      <c r="AA46" s="40" t="s">
        <v>350</v>
      </c>
      <c r="AB46" s="67"/>
      <c r="AC46" s="67"/>
      <c r="AD46" s="67"/>
      <c r="AE46" s="29">
        <v>1</v>
      </c>
      <c r="AF46" s="44">
        <v>60</v>
      </c>
      <c r="AG46" s="36">
        <v>1</v>
      </c>
      <c r="AH46" s="36">
        <v>13200000</v>
      </c>
      <c r="AI46" s="30">
        <v>45461</v>
      </c>
      <c r="AJ46" s="36">
        <v>2186</v>
      </c>
      <c r="AK46" s="36">
        <v>903</v>
      </c>
      <c r="AL46" s="30">
        <v>45462</v>
      </c>
      <c r="AM46" s="36">
        <v>13200000</v>
      </c>
      <c r="AN46" s="36">
        <v>791</v>
      </c>
      <c r="AO46" s="30">
        <v>45460</v>
      </c>
      <c r="AP46" s="36">
        <v>13200000</v>
      </c>
      <c r="AQ46" s="28">
        <f t="shared" si="5"/>
        <v>39600000</v>
      </c>
      <c r="AR46" s="67">
        <v>1</v>
      </c>
      <c r="AS46" s="70">
        <v>45471</v>
      </c>
      <c r="AT46" s="67">
        <v>30</v>
      </c>
      <c r="AU46" s="67"/>
      <c r="AV46" s="67"/>
      <c r="AW46" s="16">
        <v>45560</v>
      </c>
    </row>
    <row r="47" spans="1:49" ht="15" customHeight="1" x14ac:dyDescent="0.25">
      <c r="A47" s="12">
        <v>47</v>
      </c>
      <c r="B47" s="13" t="s">
        <v>351</v>
      </c>
      <c r="C47" s="13" t="s">
        <v>352</v>
      </c>
      <c r="D47" s="13" t="s">
        <v>38</v>
      </c>
      <c r="E47" s="13" t="s">
        <v>39</v>
      </c>
      <c r="F47" s="13" t="s">
        <v>353</v>
      </c>
      <c r="G47" s="13">
        <v>2198</v>
      </c>
      <c r="H47" s="13" t="s">
        <v>40</v>
      </c>
      <c r="I47" s="13" t="s">
        <v>91</v>
      </c>
      <c r="J47" s="13">
        <v>37754106</v>
      </c>
      <c r="K47" s="21">
        <v>2</v>
      </c>
      <c r="L47" s="27" t="s">
        <v>354</v>
      </c>
      <c r="M47" s="37">
        <v>45646</v>
      </c>
      <c r="N47" s="18">
        <v>16730000</v>
      </c>
      <c r="O47" s="18">
        <f t="shared" si="4"/>
        <v>4780000</v>
      </c>
      <c r="P47" s="19">
        <f t="shared" si="3"/>
        <v>159333.33333333334</v>
      </c>
      <c r="Q47" s="16">
        <v>45352</v>
      </c>
      <c r="R47" s="16">
        <v>45356</v>
      </c>
      <c r="S47" s="37">
        <v>45462</v>
      </c>
      <c r="T47" s="19" t="s">
        <v>123</v>
      </c>
      <c r="U47" s="19">
        <v>105</v>
      </c>
      <c r="V47" s="19">
        <v>550</v>
      </c>
      <c r="W47" s="37">
        <v>45336</v>
      </c>
      <c r="X47" s="18">
        <v>16730000</v>
      </c>
      <c r="Y47" s="17">
        <v>609</v>
      </c>
      <c r="Z47" s="16">
        <v>45351</v>
      </c>
      <c r="AA47" s="40">
        <v>16730000</v>
      </c>
      <c r="AB47" s="67"/>
      <c r="AC47" s="67"/>
      <c r="AD47" s="67"/>
      <c r="AE47" s="29">
        <v>1</v>
      </c>
      <c r="AF47" s="44">
        <v>52</v>
      </c>
      <c r="AG47" s="36">
        <v>1</v>
      </c>
      <c r="AH47" s="36">
        <v>8285333</v>
      </c>
      <c r="AI47" s="30">
        <v>45462</v>
      </c>
      <c r="AJ47" s="36">
        <v>2198</v>
      </c>
      <c r="AK47" s="36">
        <v>906</v>
      </c>
      <c r="AL47" s="30">
        <v>45463</v>
      </c>
      <c r="AM47" s="36">
        <v>8285333</v>
      </c>
      <c r="AN47" s="36">
        <v>767</v>
      </c>
      <c r="AO47" s="30">
        <v>45457</v>
      </c>
      <c r="AP47" s="36">
        <v>8285333</v>
      </c>
      <c r="AQ47" s="28">
        <f t="shared" si="5"/>
        <v>25015333</v>
      </c>
      <c r="AR47" s="67"/>
      <c r="AS47" s="67"/>
      <c r="AT47" s="67"/>
      <c r="AU47" s="67"/>
      <c r="AV47" s="67"/>
      <c r="AW47" s="37">
        <v>45515</v>
      </c>
    </row>
    <row r="48" spans="1:49" ht="15" customHeight="1" x14ac:dyDescent="0.25">
      <c r="A48" s="12">
        <v>48</v>
      </c>
      <c r="B48" s="13" t="s">
        <v>355</v>
      </c>
      <c r="C48" s="13" t="s">
        <v>356</v>
      </c>
      <c r="D48" s="13" t="s">
        <v>38</v>
      </c>
      <c r="E48" s="13" t="s">
        <v>39</v>
      </c>
      <c r="F48" s="13" t="s">
        <v>357</v>
      </c>
      <c r="G48" s="13">
        <v>2198</v>
      </c>
      <c r="H48" s="13" t="s">
        <v>40</v>
      </c>
      <c r="I48" s="13" t="s">
        <v>91</v>
      </c>
      <c r="J48" s="13">
        <v>52015276</v>
      </c>
      <c r="K48" s="21">
        <v>0</v>
      </c>
      <c r="L48" s="27" t="s">
        <v>59</v>
      </c>
      <c r="M48" s="37">
        <v>45656</v>
      </c>
      <c r="N48" s="18">
        <v>12800000</v>
      </c>
      <c r="O48" s="18">
        <f t="shared" si="4"/>
        <v>3200000</v>
      </c>
      <c r="P48" s="19">
        <f t="shared" si="3"/>
        <v>106666.66666666667</v>
      </c>
      <c r="Q48" s="16">
        <v>45340</v>
      </c>
      <c r="R48" s="16">
        <v>45344</v>
      </c>
      <c r="S48" s="37">
        <v>45464</v>
      </c>
      <c r="T48" s="19">
        <v>4</v>
      </c>
      <c r="U48" s="19">
        <v>120</v>
      </c>
      <c r="V48" s="19">
        <v>566</v>
      </c>
      <c r="W48" s="37">
        <v>45337</v>
      </c>
      <c r="X48" s="18">
        <v>12800000</v>
      </c>
      <c r="Y48" s="17">
        <v>547</v>
      </c>
      <c r="Z48" s="16">
        <v>45341</v>
      </c>
      <c r="AA48" s="40">
        <v>12800000</v>
      </c>
      <c r="AB48" s="67"/>
      <c r="AC48" s="67"/>
      <c r="AD48" s="67"/>
      <c r="AE48" s="29">
        <v>1</v>
      </c>
      <c r="AF48" s="44">
        <v>60</v>
      </c>
      <c r="AG48" s="36">
        <v>1</v>
      </c>
      <c r="AH48" s="36">
        <v>6400000</v>
      </c>
      <c r="AI48" s="30">
        <v>45464</v>
      </c>
      <c r="AJ48" s="36">
        <v>2198</v>
      </c>
      <c r="AK48" s="36">
        <v>944</v>
      </c>
      <c r="AL48" s="30">
        <v>45464</v>
      </c>
      <c r="AM48" s="36">
        <v>6400000</v>
      </c>
      <c r="AN48" s="36">
        <v>780</v>
      </c>
      <c r="AO48" s="30">
        <v>45457</v>
      </c>
      <c r="AP48" s="36">
        <v>6400000</v>
      </c>
      <c r="AQ48" s="28">
        <f t="shared" si="5"/>
        <v>19200000</v>
      </c>
      <c r="AR48" s="67"/>
      <c r="AS48" s="67"/>
      <c r="AT48" s="67"/>
      <c r="AU48" s="67"/>
      <c r="AV48" s="67"/>
      <c r="AW48" s="37">
        <v>45525</v>
      </c>
    </row>
    <row r="49" spans="1:49" ht="15" customHeight="1" x14ac:dyDescent="0.25">
      <c r="A49" s="12">
        <v>49</v>
      </c>
      <c r="B49" s="13" t="s">
        <v>358</v>
      </c>
      <c r="C49" s="13" t="s">
        <v>359</v>
      </c>
      <c r="D49" s="13" t="s">
        <v>38</v>
      </c>
      <c r="E49" s="13" t="s">
        <v>39</v>
      </c>
      <c r="F49" s="13" t="s">
        <v>360</v>
      </c>
      <c r="G49" s="13">
        <v>2189</v>
      </c>
      <c r="H49" s="13" t="s">
        <v>40</v>
      </c>
      <c r="I49" s="13" t="s">
        <v>91</v>
      </c>
      <c r="J49" s="13">
        <v>1014197218</v>
      </c>
      <c r="K49" s="21">
        <v>6</v>
      </c>
      <c r="L49" s="27" t="s">
        <v>361</v>
      </c>
      <c r="M49" s="37">
        <v>45644</v>
      </c>
      <c r="N49" s="18">
        <v>24000000</v>
      </c>
      <c r="O49" s="18">
        <f t="shared" si="4"/>
        <v>6000000</v>
      </c>
      <c r="P49" s="19">
        <f t="shared" si="3"/>
        <v>200000</v>
      </c>
      <c r="Q49" s="16">
        <v>45340</v>
      </c>
      <c r="R49" s="16">
        <v>45345</v>
      </c>
      <c r="S49" s="37">
        <v>45465</v>
      </c>
      <c r="T49" s="19">
        <v>4</v>
      </c>
      <c r="U49" s="19">
        <v>120</v>
      </c>
      <c r="V49" s="19">
        <v>506</v>
      </c>
      <c r="W49" s="37">
        <v>45328</v>
      </c>
      <c r="X49" s="18">
        <v>168000000</v>
      </c>
      <c r="Y49" s="17">
        <v>548</v>
      </c>
      <c r="Z49" s="16">
        <v>45341</v>
      </c>
      <c r="AA49" s="40">
        <v>24000000</v>
      </c>
      <c r="AB49" s="67"/>
      <c r="AC49" s="67"/>
      <c r="AD49" s="67"/>
      <c r="AE49" s="29"/>
      <c r="AF49" s="44"/>
      <c r="AG49" s="36"/>
      <c r="AH49" s="36"/>
      <c r="AI49" s="30"/>
      <c r="AJ49" s="36"/>
      <c r="AK49" s="36"/>
      <c r="AL49" s="30"/>
      <c r="AM49" s="36"/>
      <c r="AN49" s="36"/>
      <c r="AO49" s="30"/>
      <c r="AP49" s="36"/>
      <c r="AQ49" s="28">
        <f t="shared" si="5"/>
        <v>24000000</v>
      </c>
      <c r="AR49" s="67"/>
      <c r="AS49" s="67"/>
      <c r="AT49" s="67"/>
      <c r="AU49" s="30">
        <v>45462</v>
      </c>
      <c r="AV49" s="30">
        <v>45462</v>
      </c>
      <c r="AW49" s="37">
        <v>45462</v>
      </c>
    </row>
    <row r="50" spans="1:49" ht="15" customHeight="1" x14ac:dyDescent="0.25">
      <c r="A50" s="12">
        <v>50</v>
      </c>
      <c r="B50" s="13" t="s">
        <v>362</v>
      </c>
      <c r="C50" s="13" t="s">
        <v>363</v>
      </c>
      <c r="D50" s="13" t="s">
        <v>38</v>
      </c>
      <c r="E50" s="13" t="s">
        <v>39</v>
      </c>
      <c r="F50" s="13" t="s">
        <v>364</v>
      </c>
      <c r="G50" s="13">
        <v>2198</v>
      </c>
      <c r="H50" s="13" t="s">
        <v>40</v>
      </c>
      <c r="I50" s="13" t="s">
        <v>91</v>
      </c>
      <c r="J50" s="13">
        <v>52103693</v>
      </c>
      <c r="K50" s="21">
        <v>6</v>
      </c>
      <c r="L50" s="27" t="s">
        <v>50</v>
      </c>
      <c r="M50" s="37">
        <v>45646</v>
      </c>
      <c r="N50" s="18">
        <v>21200000</v>
      </c>
      <c r="O50" s="18">
        <f t="shared" si="4"/>
        <v>5300000</v>
      </c>
      <c r="P50" s="19">
        <f t="shared" si="3"/>
        <v>176666.66666666666</v>
      </c>
      <c r="Q50" s="16">
        <v>45341</v>
      </c>
      <c r="R50" s="16">
        <v>45343</v>
      </c>
      <c r="S50" s="37">
        <v>45463</v>
      </c>
      <c r="T50" s="19">
        <v>4</v>
      </c>
      <c r="U50" s="19">
        <v>120</v>
      </c>
      <c r="V50" s="19">
        <v>543</v>
      </c>
      <c r="W50" s="37">
        <v>45335</v>
      </c>
      <c r="X50" s="18">
        <v>21872000</v>
      </c>
      <c r="Y50" s="17">
        <v>554</v>
      </c>
      <c r="Z50" s="16">
        <v>45646</v>
      </c>
      <c r="AA50" s="40">
        <v>21200000</v>
      </c>
      <c r="AB50" s="67"/>
      <c r="AC50" s="67"/>
      <c r="AD50" s="67"/>
      <c r="AE50" s="29"/>
      <c r="AF50" s="44"/>
      <c r="AG50" s="36"/>
      <c r="AH50" s="36"/>
      <c r="AI50" s="30"/>
      <c r="AJ50" s="36"/>
      <c r="AK50" s="36"/>
      <c r="AL50" s="30"/>
      <c r="AM50" s="36"/>
      <c r="AN50" s="36"/>
      <c r="AO50" s="30"/>
      <c r="AP50" s="36"/>
      <c r="AQ50" s="28">
        <f t="shared" si="5"/>
        <v>21200000</v>
      </c>
      <c r="AR50" s="67"/>
      <c r="AS50" s="67"/>
      <c r="AT50" s="67"/>
      <c r="AU50" s="67"/>
      <c r="AV50" s="67"/>
      <c r="AW50" s="37">
        <v>45463</v>
      </c>
    </row>
    <row r="51" spans="1:49" ht="15" customHeight="1" x14ac:dyDescent="0.25">
      <c r="A51" s="12">
        <v>51</v>
      </c>
      <c r="B51" s="13" t="s">
        <v>365</v>
      </c>
      <c r="C51" s="13" t="s">
        <v>366</v>
      </c>
      <c r="D51" s="13" t="s">
        <v>38</v>
      </c>
      <c r="E51" s="13" t="s">
        <v>39</v>
      </c>
      <c r="F51" s="13" t="s">
        <v>367</v>
      </c>
      <c r="G51" s="13">
        <v>2189</v>
      </c>
      <c r="H51" s="13" t="s">
        <v>40</v>
      </c>
      <c r="I51" s="13" t="s">
        <v>91</v>
      </c>
      <c r="J51" s="13">
        <v>1030623830</v>
      </c>
      <c r="K51" s="21">
        <v>0</v>
      </c>
      <c r="L51" s="27" t="s">
        <v>368</v>
      </c>
      <c r="M51" s="37">
        <v>45307</v>
      </c>
      <c r="N51" s="18">
        <v>10200000</v>
      </c>
      <c r="O51" s="18">
        <f t="shared" si="4"/>
        <v>2550000</v>
      </c>
      <c r="P51" s="19">
        <f t="shared" ref="P51:P82" si="6">N51/U51</f>
        <v>85000</v>
      </c>
      <c r="Q51" s="16">
        <v>45344</v>
      </c>
      <c r="R51" s="16">
        <v>45345</v>
      </c>
      <c r="S51" s="37">
        <v>45465</v>
      </c>
      <c r="T51" s="19">
        <v>4</v>
      </c>
      <c r="U51" s="19">
        <v>120</v>
      </c>
      <c r="V51" s="19">
        <v>519</v>
      </c>
      <c r="W51" s="37">
        <v>45331</v>
      </c>
      <c r="X51" s="18">
        <v>102000000</v>
      </c>
      <c r="Y51" s="17">
        <v>584</v>
      </c>
      <c r="Z51" s="16">
        <v>45345</v>
      </c>
      <c r="AA51" s="40">
        <v>10200000</v>
      </c>
      <c r="AB51" s="67"/>
      <c r="AC51" s="67"/>
      <c r="AD51" s="67"/>
      <c r="AE51" s="29"/>
      <c r="AF51" s="44"/>
      <c r="AG51" s="36"/>
      <c r="AH51" s="36"/>
      <c r="AI51" s="30"/>
      <c r="AJ51" s="36"/>
      <c r="AK51" s="36"/>
      <c r="AL51" s="30"/>
      <c r="AM51" s="36"/>
      <c r="AN51" s="36"/>
      <c r="AO51" s="30"/>
      <c r="AP51" s="36"/>
      <c r="AQ51" s="28">
        <f t="shared" si="5"/>
        <v>10200000</v>
      </c>
      <c r="AR51" s="67"/>
      <c r="AS51" s="67"/>
      <c r="AT51" s="67"/>
      <c r="AU51" s="67"/>
      <c r="AV51" s="67"/>
      <c r="AW51" s="37">
        <v>45465</v>
      </c>
    </row>
    <row r="52" spans="1:49" ht="15" customHeight="1" x14ac:dyDescent="0.25">
      <c r="A52" s="12">
        <v>52</v>
      </c>
      <c r="B52" s="13" t="s">
        <v>369</v>
      </c>
      <c r="C52" s="13" t="s">
        <v>370</v>
      </c>
      <c r="D52" s="13" t="s">
        <v>38</v>
      </c>
      <c r="E52" s="13" t="s">
        <v>39</v>
      </c>
      <c r="F52" s="13" t="s">
        <v>145</v>
      </c>
      <c r="G52" s="13">
        <v>2198</v>
      </c>
      <c r="H52" s="13" t="s">
        <v>40</v>
      </c>
      <c r="I52" s="13" t="s">
        <v>91</v>
      </c>
      <c r="J52" s="13">
        <v>80109959</v>
      </c>
      <c r="K52" s="21">
        <v>9</v>
      </c>
      <c r="L52" s="27" t="s">
        <v>144</v>
      </c>
      <c r="M52" s="37">
        <v>45657</v>
      </c>
      <c r="N52" s="18">
        <v>19560000</v>
      </c>
      <c r="O52" s="18">
        <f t="shared" si="4"/>
        <v>4890000</v>
      </c>
      <c r="P52" s="19">
        <f t="shared" si="6"/>
        <v>163000</v>
      </c>
      <c r="Q52" s="16">
        <v>45341</v>
      </c>
      <c r="R52" s="16">
        <v>45343</v>
      </c>
      <c r="S52" s="37">
        <v>45463</v>
      </c>
      <c r="T52" s="19">
        <v>4</v>
      </c>
      <c r="U52" s="19">
        <v>120</v>
      </c>
      <c r="V52" s="19">
        <v>561</v>
      </c>
      <c r="W52" s="37">
        <v>45337</v>
      </c>
      <c r="X52" s="18">
        <v>19560000</v>
      </c>
      <c r="Y52" s="17">
        <v>558</v>
      </c>
      <c r="Z52" s="16">
        <v>45343</v>
      </c>
      <c r="AA52" s="40">
        <v>19560000</v>
      </c>
      <c r="AB52" s="67"/>
      <c r="AC52" s="67"/>
      <c r="AD52" s="67"/>
      <c r="AE52" s="29">
        <v>1</v>
      </c>
      <c r="AF52" s="44">
        <v>60</v>
      </c>
      <c r="AG52" s="36">
        <v>1</v>
      </c>
      <c r="AH52" s="36">
        <v>9780000</v>
      </c>
      <c r="AI52" s="30">
        <v>45463</v>
      </c>
      <c r="AJ52" s="36">
        <v>2198</v>
      </c>
      <c r="AK52" s="36">
        <v>987</v>
      </c>
      <c r="AL52" s="30">
        <v>45470</v>
      </c>
      <c r="AM52" s="36">
        <v>9780000</v>
      </c>
      <c r="AN52" s="36">
        <v>775</v>
      </c>
      <c r="AO52" s="30">
        <v>45457</v>
      </c>
      <c r="AP52" s="36">
        <v>9780000</v>
      </c>
      <c r="AQ52" s="28">
        <f t="shared" si="5"/>
        <v>29340000</v>
      </c>
      <c r="AR52" s="67"/>
      <c r="AS52" s="67"/>
      <c r="AT52" s="67"/>
      <c r="AU52" s="67"/>
      <c r="AV52" s="67"/>
      <c r="AW52" s="37">
        <v>45524</v>
      </c>
    </row>
    <row r="53" spans="1:49" ht="15" customHeight="1" x14ac:dyDescent="0.25">
      <c r="A53" s="12">
        <v>53</v>
      </c>
      <c r="B53" s="13" t="s">
        <v>371</v>
      </c>
      <c r="C53" s="13" t="s">
        <v>372</v>
      </c>
      <c r="D53" s="13" t="s">
        <v>38</v>
      </c>
      <c r="E53" s="13" t="s">
        <v>39</v>
      </c>
      <c r="F53" s="13" t="s">
        <v>141</v>
      </c>
      <c r="G53" s="13">
        <v>2198</v>
      </c>
      <c r="H53" s="13" t="s">
        <v>40</v>
      </c>
      <c r="I53" s="13" t="s">
        <v>91</v>
      </c>
      <c r="J53" s="13">
        <v>1013590912</v>
      </c>
      <c r="K53" s="21">
        <v>0</v>
      </c>
      <c r="L53" s="27" t="s">
        <v>124</v>
      </c>
      <c r="M53" s="37">
        <v>45646</v>
      </c>
      <c r="N53" s="18">
        <v>10200000</v>
      </c>
      <c r="O53" s="18">
        <f t="shared" si="4"/>
        <v>2550000</v>
      </c>
      <c r="P53" s="19">
        <f t="shared" si="6"/>
        <v>85000</v>
      </c>
      <c r="Q53" s="16">
        <v>45342</v>
      </c>
      <c r="R53" s="16">
        <v>45344</v>
      </c>
      <c r="S53" s="37">
        <v>45464</v>
      </c>
      <c r="T53" s="19">
        <v>4</v>
      </c>
      <c r="U53" s="19">
        <v>120</v>
      </c>
      <c r="V53" s="19">
        <v>559</v>
      </c>
      <c r="W53" s="37">
        <v>45337</v>
      </c>
      <c r="X53" s="40" t="s">
        <v>373</v>
      </c>
      <c r="Y53" s="17">
        <v>553</v>
      </c>
      <c r="Z53" s="16">
        <v>45342</v>
      </c>
      <c r="AA53" s="40">
        <v>10200000</v>
      </c>
      <c r="AB53" s="67"/>
      <c r="AC53" s="67"/>
      <c r="AD53" s="67"/>
      <c r="AE53" s="29">
        <v>1</v>
      </c>
      <c r="AF53" s="44">
        <v>60</v>
      </c>
      <c r="AG53" s="36">
        <v>1</v>
      </c>
      <c r="AH53" s="36">
        <v>5100000</v>
      </c>
      <c r="AI53" s="30">
        <v>45464</v>
      </c>
      <c r="AJ53" s="36">
        <v>2189</v>
      </c>
      <c r="AK53" s="36">
        <v>1048</v>
      </c>
      <c r="AL53" s="30">
        <v>45482</v>
      </c>
      <c r="AM53" s="36">
        <v>5100000</v>
      </c>
      <c r="AN53" s="36">
        <v>797</v>
      </c>
      <c r="AO53" s="30">
        <v>45462</v>
      </c>
      <c r="AP53" s="36">
        <v>5100000</v>
      </c>
      <c r="AQ53" s="28">
        <f t="shared" si="5"/>
        <v>15300000</v>
      </c>
      <c r="AR53" s="67"/>
      <c r="AS53" s="67"/>
      <c r="AT53" s="67"/>
      <c r="AU53" s="67"/>
      <c r="AV53" s="67"/>
      <c r="AW53" s="37">
        <v>45525</v>
      </c>
    </row>
    <row r="54" spans="1:49" ht="15" customHeight="1" x14ac:dyDescent="0.25">
      <c r="A54" s="12">
        <v>54</v>
      </c>
      <c r="B54" s="13" t="s">
        <v>374</v>
      </c>
      <c r="C54" s="13" t="s">
        <v>375</v>
      </c>
      <c r="D54" s="13" t="s">
        <v>38</v>
      </c>
      <c r="E54" s="13" t="s">
        <v>39</v>
      </c>
      <c r="F54" s="13" t="s">
        <v>376</v>
      </c>
      <c r="G54" s="13">
        <v>2198</v>
      </c>
      <c r="H54" s="13" t="s">
        <v>40</v>
      </c>
      <c r="I54" s="13" t="s">
        <v>91</v>
      </c>
      <c r="J54" s="13">
        <v>1016075215</v>
      </c>
      <c r="K54" s="21">
        <v>8</v>
      </c>
      <c r="L54" s="27" t="s">
        <v>377</v>
      </c>
      <c r="M54" s="37">
        <v>45647</v>
      </c>
      <c r="N54" s="18">
        <v>20000000</v>
      </c>
      <c r="O54" s="18">
        <f t="shared" si="4"/>
        <v>5000000</v>
      </c>
      <c r="P54" s="19">
        <f t="shared" si="6"/>
        <v>166666.66666666666</v>
      </c>
      <c r="Q54" s="16">
        <v>45343</v>
      </c>
      <c r="R54" s="16">
        <v>45344</v>
      </c>
      <c r="S54" s="37">
        <v>45464</v>
      </c>
      <c r="T54" s="19">
        <v>4</v>
      </c>
      <c r="U54" s="19">
        <v>120</v>
      </c>
      <c r="V54" s="19">
        <v>533</v>
      </c>
      <c r="W54" s="37">
        <v>45334</v>
      </c>
      <c r="X54" s="40">
        <v>40000000</v>
      </c>
      <c r="Y54" s="17">
        <v>565</v>
      </c>
      <c r="Z54" s="16">
        <v>45344</v>
      </c>
      <c r="AA54" s="40">
        <v>20000000</v>
      </c>
      <c r="AB54" s="67"/>
      <c r="AC54" s="67"/>
      <c r="AD54" s="67"/>
      <c r="AE54" s="29">
        <v>1</v>
      </c>
      <c r="AF54" s="44">
        <v>60</v>
      </c>
      <c r="AG54" s="36">
        <v>1</v>
      </c>
      <c r="AH54" s="36">
        <v>10000000</v>
      </c>
      <c r="AI54" s="30">
        <v>45463</v>
      </c>
      <c r="AJ54" s="36">
        <v>2198</v>
      </c>
      <c r="AK54" s="36">
        <v>787</v>
      </c>
      <c r="AL54" s="30">
        <v>45457</v>
      </c>
      <c r="AM54" s="36">
        <v>10000000</v>
      </c>
      <c r="AN54" s="36">
        <v>787</v>
      </c>
      <c r="AO54" s="30">
        <v>45457</v>
      </c>
      <c r="AP54" s="36">
        <v>10000000</v>
      </c>
      <c r="AQ54" s="28">
        <f t="shared" si="5"/>
        <v>30000000</v>
      </c>
      <c r="AR54" s="67"/>
      <c r="AS54" s="67"/>
      <c r="AT54" s="67"/>
      <c r="AU54" s="67"/>
      <c r="AV54" s="67"/>
      <c r="AW54" s="37">
        <v>45525</v>
      </c>
    </row>
    <row r="55" spans="1:49" ht="15" customHeight="1" x14ac:dyDescent="0.25">
      <c r="A55" s="12">
        <v>55</v>
      </c>
      <c r="B55" s="13" t="s">
        <v>378</v>
      </c>
      <c r="C55" s="13" t="s">
        <v>379</v>
      </c>
      <c r="D55" s="13" t="s">
        <v>38</v>
      </c>
      <c r="E55" s="13" t="s">
        <v>39</v>
      </c>
      <c r="F55" s="13" t="s">
        <v>380</v>
      </c>
      <c r="G55" s="41">
        <v>1851</v>
      </c>
      <c r="H55" s="41" t="s">
        <v>40</v>
      </c>
      <c r="I55" s="13" t="s">
        <v>91</v>
      </c>
      <c r="J55" s="41">
        <v>64700094</v>
      </c>
      <c r="K55" s="21">
        <v>9</v>
      </c>
      <c r="L55" s="27" t="s">
        <v>381</v>
      </c>
      <c r="M55" s="37">
        <v>45656</v>
      </c>
      <c r="N55" s="18">
        <v>19560000</v>
      </c>
      <c r="O55" s="18">
        <f t="shared" si="4"/>
        <v>4890000</v>
      </c>
      <c r="P55" s="19">
        <f t="shared" si="6"/>
        <v>163000</v>
      </c>
      <c r="Q55" s="16">
        <v>45341</v>
      </c>
      <c r="R55" s="16">
        <v>45342</v>
      </c>
      <c r="S55" s="37">
        <v>45462</v>
      </c>
      <c r="T55" s="19">
        <v>4</v>
      </c>
      <c r="U55" s="19">
        <v>120</v>
      </c>
      <c r="V55" s="19">
        <v>574</v>
      </c>
      <c r="W55" s="37">
        <v>45337</v>
      </c>
      <c r="X55" s="18">
        <v>19560000</v>
      </c>
      <c r="Y55" s="17">
        <v>555</v>
      </c>
      <c r="Z55" s="16">
        <v>45342</v>
      </c>
      <c r="AA55" s="40">
        <v>19560000</v>
      </c>
      <c r="AB55" s="67"/>
      <c r="AC55" s="67"/>
      <c r="AD55" s="67"/>
      <c r="AE55" s="29">
        <v>1</v>
      </c>
      <c r="AF55" s="44">
        <v>60</v>
      </c>
      <c r="AG55" s="36">
        <v>1</v>
      </c>
      <c r="AH55" s="36">
        <v>9780000</v>
      </c>
      <c r="AI55" s="30">
        <v>45463</v>
      </c>
      <c r="AJ55" s="36">
        <v>1851</v>
      </c>
      <c r="AK55" s="36">
        <v>908</v>
      </c>
      <c r="AL55" s="30">
        <v>45463</v>
      </c>
      <c r="AM55" s="36">
        <v>9780000</v>
      </c>
      <c r="AN55" s="36">
        <v>798</v>
      </c>
      <c r="AO55" s="30">
        <v>45462</v>
      </c>
      <c r="AP55" s="36">
        <v>9780000</v>
      </c>
      <c r="AQ55" s="28">
        <f t="shared" si="5"/>
        <v>29340000</v>
      </c>
      <c r="AR55" s="67"/>
      <c r="AS55" s="67"/>
      <c r="AT55" s="67"/>
      <c r="AU55" s="67"/>
      <c r="AV55" s="67"/>
      <c r="AW55" s="37">
        <v>45523</v>
      </c>
    </row>
    <row r="56" spans="1:49" ht="15" customHeight="1" x14ac:dyDescent="0.25">
      <c r="A56" s="12">
        <v>56</v>
      </c>
      <c r="B56" s="13" t="s">
        <v>382</v>
      </c>
      <c r="C56" s="13" t="s">
        <v>383</v>
      </c>
      <c r="D56" s="13" t="s">
        <v>38</v>
      </c>
      <c r="E56" s="13" t="s">
        <v>39</v>
      </c>
      <c r="F56" s="13" t="s">
        <v>135</v>
      </c>
      <c r="G56" s="13">
        <v>2198</v>
      </c>
      <c r="H56" s="13" t="s">
        <v>40</v>
      </c>
      <c r="I56" s="13" t="s">
        <v>91</v>
      </c>
      <c r="J56" s="13">
        <v>79865673</v>
      </c>
      <c r="K56" s="21">
        <v>6</v>
      </c>
      <c r="L56" s="27" t="s">
        <v>99</v>
      </c>
      <c r="M56" s="37">
        <v>45651</v>
      </c>
      <c r="N56" s="18">
        <v>20000000</v>
      </c>
      <c r="O56" s="18">
        <f t="shared" si="4"/>
        <v>5000000</v>
      </c>
      <c r="P56" s="19">
        <f t="shared" si="6"/>
        <v>166666.66666666666</v>
      </c>
      <c r="Q56" s="16">
        <v>45342</v>
      </c>
      <c r="R56" s="16">
        <v>45344</v>
      </c>
      <c r="S56" s="37">
        <v>45464</v>
      </c>
      <c r="T56" s="19">
        <v>4</v>
      </c>
      <c r="U56" s="19">
        <v>120</v>
      </c>
      <c r="V56" s="19">
        <v>564</v>
      </c>
      <c r="W56" s="37">
        <v>45337</v>
      </c>
      <c r="X56" s="18">
        <v>20000000</v>
      </c>
      <c r="Y56" s="17">
        <v>559</v>
      </c>
      <c r="Z56" s="16">
        <v>45343</v>
      </c>
      <c r="AA56" s="40">
        <v>20000000</v>
      </c>
      <c r="AB56" s="67"/>
      <c r="AC56" s="67"/>
      <c r="AD56" s="67"/>
      <c r="AE56" s="29">
        <v>1</v>
      </c>
      <c r="AF56" s="44">
        <v>60</v>
      </c>
      <c r="AG56" s="36">
        <v>1</v>
      </c>
      <c r="AH56" s="36">
        <v>10000000</v>
      </c>
      <c r="AI56" s="30">
        <v>45464</v>
      </c>
      <c r="AJ56" s="36">
        <v>2198</v>
      </c>
      <c r="AK56" s="36">
        <v>938</v>
      </c>
      <c r="AL56" s="30">
        <v>45464</v>
      </c>
      <c r="AM56" s="36">
        <v>10000000</v>
      </c>
      <c r="AN56" s="36">
        <v>805</v>
      </c>
      <c r="AO56" s="30" t="s">
        <v>384</v>
      </c>
      <c r="AP56" s="36">
        <v>10000000</v>
      </c>
      <c r="AQ56" s="28">
        <f t="shared" si="5"/>
        <v>30000000</v>
      </c>
      <c r="AR56" s="67"/>
      <c r="AS56" s="67"/>
      <c r="AT56" s="67"/>
      <c r="AU56" s="67"/>
      <c r="AV56" s="67"/>
      <c r="AW56" s="37">
        <v>45525</v>
      </c>
    </row>
    <row r="57" spans="1:49" ht="15" customHeight="1" x14ac:dyDescent="0.25">
      <c r="A57" s="12">
        <v>57</v>
      </c>
      <c r="B57" s="13" t="s">
        <v>385</v>
      </c>
      <c r="C57" s="13" t="s">
        <v>386</v>
      </c>
      <c r="D57" s="13" t="s">
        <v>38</v>
      </c>
      <c r="E57" s="13" t="s">
        <v>39</v>
      </c>
      <c r="F57" s="13" t="s">
        <v>54</v>
      </c>
      <c r="G57" s="13">
        <v>2189</v>
      </c>
      <c r="H57" s="13" t="s">
        <v>40</v>
      </c>
      <c r="I57" s="13" t="s">
        <v>91</v>
      </c>
      <c r="J57" s="13">
        <v>19141749</v>
      </c>
      <c r="K57" s="21">
        <v>1</v>
      </c>
      <c r="L57" s="27" t="s">
        <v>387</v>
      </c>
      <c r="M57" s="16">
        <v>45663</v>
      </c>
      <c r="N57" s="18">
        <v>24000000</v>
      </c>
      <c r="O57" s="18">
        <f t="shared" si="4"/>
        <v>6000000</v>
      </c>
      <c r="P57" s="19">
        <f t="shared" si="6"/>
        <v>200000</v>
      </c>
      <c r="Q57" s="16">
        <v>45351</v>
      </c>
      <c r="R57" s="16">
        <v>45355</v>
      </c>
      <c r="S57" s="37">
        <v>45476</v>
      </c>
      <c r="T57" s="19">
        <v>4</v>
      </c>
      <c r="U57" s="19">
        <v>120</v>
      </c>
      <c r="V57" s="19">
        <v>557</v>
      </c>
      <c r="W57" s="37">
        <v>45337</v>
      </c>
      <c r="X57" s="18">
        <v>72000000</v>
      </c>
      <c r="Y57" s="17">
        <v>617</v>
      </c>
      <c r="Z57" s="16">
        <v>45355</v>
      </c>
      <c r="AA57" s="40">
        <v>24000000</v>
      </c>
      <c r="AB57" s="67"/>
      <c r="AC57" s="67"/>
      <c r="AD57" s="67"/>
      <c r="AE57" s="29">
        <v>1</v>
      </c>
      <c r="AF57" s="44">
        <v>60</v>
      </c>
      <c r="AG57" s="36">
        <v>1</v>
      </c>
      <c r="AH57" s="36">
        <v>12000000</v>
      </c>
      <c r="AI57" s="30">
        <v>45476</v>
      </c>
      <c r="AJ57" s="36">
        <v>2189</v>
      </c>
      <c r="AK57" s="36">
        <v>1030</v>
      </c>
      <c r="AL57" s="30">
        <v>45477</v>
      </c>
      <c r="AM57" s="36">
        <v>12000000</v>
      </c>
      <c r="AN57" s="36">
        <v>833</v>
      </c>
      <c r="AO57" s="30">
        <v>45479</v>
      </c>
      <c r="AP57" s="36">
        <v>12000000</v>
      </c>
      <c r="AQ57" s="28">
        <f t="shared" si="5"/>
        <v>36000000</v>
      </c>
      <c r="AR57" s="67"/>
      <c r="AS57" s="67"/>
      <c r="AT57" s="67"/>
      <c r="AU57" s="67"/>
      <c r="AV57" s="67"/>
      <c r="AW57" s="37">
        <v>45538</v>
      </c>
    </row>
    <row r="58" spans="1:49" ht="15" customHeight="1" x14ac:dyDescent="0.25">
      <c r="A58" s="12">
        <v>58</v>
      </c>
      <c r="B58" s="13" t="s">
        <v>388</v>
      </c>
      <c r="C58" s="13" t="s">
        <v>389</v>
      </c>
      <c r="D58" s="13" t="s">
        <v>38</v>
      </c>
      <c r="E58" s="13" t="s">
        <v>39</v>
      </c>
      <c r="F58" s="13" t="s">
        <v>390</v>
      </c>
      <c r="G58" s="13">
        <v>2198</v>
      </c>
      <c r="H58" s="13" t="s">
        <v>40</v>
      </c>
      <c r="I58" s="13" t="s">
        <v>91</v>
      </c>
      <c r="J58" s="13">
        <v>1020836830</v>
      </c>
      <c r="K58" s="21">
        <v>9</v>
      </c>
      <c r="L58" s="27" t="s">
        <v>391</v>
      </c>
      <c r="M58" s="37">
        <v>45663</v>
      </c>
      <c r="N58" s="18">
        <v>28400000</v>
      </c>
      <c r="O58" s="18">
        <f t="shared" si="4"/>
        <v>7100000</v>
      </c>
      <c r="P58" s="19">
        <f t="shared" si="6"/>
        <v>236666.66666666666</v>
      </c>
      <c r="Q58" s="16">
        <v>45344</v>
      </c>
      <c r="R58" s="16">
        <v>45348</v>
      </c>
      <c r="S58" s="37">
        <v>45468</v>
      </c>
      <c r="T58" s="19">
        <v>4</v>
      </c>
      <c r="U58" s="19">
        <v>120</v>
      </c>
      <c r="V58" s="19">
        <v>524</v>
      </c>
      <c r="W58" s="37">
        <v>45331</v>
      </c>
      <c r="X58" s="18">
        <v>28400000</v>
      </c>
      <c r="Y58" s="17">
        <v>580</v>
      </c>
      <c r="Z58" s="16">
        <v>45345</v>
      </c>
      <c r="AA58" s="40">
        <v>28400000</v>
      </c>
      <c r="AB58" s="67"/>
      <c r="AC58" s="67"/>
      <c r="AD58" s="67"/>
      <c r="AE58" s="29"/>
      <c r="AF58" s="44"/>
      <c r="AG58" s="36"/>
      <c r="AH58" s="36"/>
      <c r="AI58" s="30"/>
      <c r="AJ58" s="36"/>
      <c r="AK58" s="36"/>
      <c r="AL58" s="30"/>
      <c r="AM58" s="36"/>
      <c r="AN58" s="36"/>
      <c r="AO58" s="30"/>
      <c r="AP58" s="36"/>
      <c r="AQ58" s="28">
        <f t="shared" si="5"/>
        <v>28400000</v>
      </c>
      <c r="AR58" s="67"/>
      <c r="AS58" s="67"/>
      <c r="AT58" s="67"/>
      <c r="AU58" s="67"/>
      <c r="AV58" s="67"/>
      <c r="AW58" s="37">
        <v>45468</v>
      </c>
    </row>
    <row r="59" spans="1:49" ht="15" customHeight="1" x14ac:dyDescent="0.25">
      <c r="A59" s="12">
        <v>59</v>
      </c>
      <c r="B59" s="13" t="s">
        <v>392</v>
      </c>
      <c r="C59" s="13" t="s">
        <v>393</v>
      </c>
      <c r="D59" s="13" t="s">
        <v>38</v>
      </c>
      <c r="E59" s="13" t="s">
        <v>39</v>
      </c>
      <c r="F59" s="13" t="s">
        <v>394</v>
      </c>
      <c r="G59" s="13">
        <v>2198</v>
      </c>
      <c r="H59" s="13" t="s">
        <v>40</v>
      </c>
      <c r="I59" s="13" t="s">
        <v>91</v>
      </c>
      <c r="J59" s="13">
        <v>1110518601</v>
      </c>
      <c r="K59" s="21">
        <v>1</v>
      </c>
      <c r="L59" s="27" t="s">
        <v>395</v>
      </c>
      <c r="M59" s="37">
        <v>45663</v>
      </c>
      <c r="N59" s="18">
        <v>29792000</v>
      </c>
      <c r="O59" s="18">
        <f t="shared" si="4"/>
        <v>7448000</v>
      </c>
      <c r="P59" s="19">
        <f t="shared" si="6"/>
        <v>248266.66666666666</v>
      </c>
      <c r="Q59" s="16">
        <v>45343</v>
      </c>
      <c r="R59" s="16">
        <v>45344</v>
      </c>
      <c r="S59" s="37">
        <v>45464</v>
      </c>
      <c r="T59" s="19">
        <v>4</v>
      </c>
      <c r="U59" s="19">
        <v>120</v>
      </c>
      <c r="V59" s="19">
        <v>554</v>
      </c>
      <c r="W59" s="37">
        <v>45336</v>
      </c>
      <c r="X59" s="18">
        <v>29792000</v>
      </c>
      <c r="Y59" s="17">
        <v>568</v>
      </c>
      <c r="Z59" s="16">
        <v>45344</v>
      </c>
      <c r="AA59" s="40">
        <v>29792000</v>
      </c>
      <c r="AB59" s="67"/>
      <c r="AC59" s="67"/>
      <c r="AD59" s="67"/>
      <c r="AE59" s="29">
        <v>1</v>
      </c>
      <c r="AF59" s="44">
        <v>60</v>
      </c>
      <c r="AG59" s="36">
        <v>1</v>
      </c>
      <c r="AH59" s="36">
        <v>14896000</v>
      </c>
      <c r="AI59" s="30">
        <v>45465</v>
      </c>
      <c r="AJ59" s="36">
        <v>2198</v>
      </c>
      <c r="AK59" s="36">
        <v>936</v>
      </c>
      <c r="AL59" s="30">
        <v>45464</v>
      </c>
      <c r="AM59" s="36">
        <v>14896000</v>
      </c>
      <c r="AN59" s="36">
        <v>773</v>
      </c>
      <c r="AO59" s="30">
        <v>45457</v>
      </c>
      <c r="AP59" s="36">
        <v>14896000</v>
      </c>
      <c r="AQ59" s="28">
        <f t="shared" si="5"/>
        <v>44688000</v>
      </c>
      <c r="AR59" s="67"/>
      <c r="AS59" s="67"/>
      <c r="AT59" s="67"/>
      <c r="AU59" s="67"/>
      <c r="AV59" s="67"/>
      <c r="AW59" s="37">
        <v>45525</v>
      </c>
    </row>
    <row r="60" spans="1:49" ht="15" customHeight="1" x14ac:dyDescent="0.25">
      <c r="A60" s="12">
        <v>60</v>
      </c>
      <c r="B60" s="13" t="s">
        <v>396</v>
      </c>
      <c r="C60" s="13" t="s">
        <v>397</v>
      </c>
      <c r="D60" s="13" t="s">
        <v>38</v>
      </c>
      <c r="E60" s="13" t="s">
        <v>39</v>
      </c>
      <c r="F60" s="13" t="s">
        <v>398</v>
      </c>
      <c r="G60" s="13">
        <v>2198</v>
      </c>
      <c r="H60" s="13" t="s">
        <v>40</v>
      </c>
      <c r="I60" s="13" t="s">
        <v>91</v>
      </c>
      <c r="J60" s="13">
        <v>51935669</v>
      </c>
      <c r="K60" s="21">
        <v>5</v>
      </c>
      <c r="L60" s="27" t="s">
        <v>399</v>
      </c>
      <c r="M60" s="37">
        <v>45663</v>
      </c>
      <c r="N60" s="18">
        <v>19120000</v>
      </c>
      <c r="O60" s="18">
        <f t="shared" si="4"/>
        <v>4780000</v>
      </c>
      <c r="P60" s="19">
        <f t="shared" si="6"/>
        <v>159333.33333333334</v>
      </c>
      <c r="Q60" s="16">
        <v>45343</v>
      </c>
      <c r="R60" s="16">
        <v>45349</v>
      </c>
      <c r="S60" s="37">
        <v>45469</v>
      </c>
      <c r="T60" s="19">
        <v>4</v>
      </c>
      <c r="U60" s="19">
        <v>120</v>
      </c>
      <c r="V60" s="19">
        <v>521</v>
      </c>
      <c r="W60" s="37">
        <v>45331</v>
      </c>
      <c r="X60" s="18">
        <v>19120000</v>
      </c>
      <c r="Y60" s="17">
        <v>570</v>
      </c>
      <c r="Z60" s="16">
        <v>45344</v>
      </c>
      <c r="AA60" s="40">
        <v>19120000</v>
      </c>
      <c r="AB60" s="67"/>
      <c r="AC60" s="67"/>
      <c r="AD60" s="67"/>
      <c r="AE60" s="29">
        <v>1</v>
      </c>
      <c r="AF60" s="44">
        <v>60</v>
      </c>
      <c r="AG60" s="36">
        <v>1</v>
      </c>
      <c r="AH60" s="36">
        <v>9560000</v>
      </c>
      <c r="AI60" s="30">
        <v>45469</v>
      </c>
      <c r="AJ60" s="36">
        <v>2198</v>
      </c>
      <c r="AK60" s="36">
        <v>988</v>
      </c>
      <c r="AL60" s="30">
        <v>45470</v>
      </c>
      <c r="AM60" s="36">
        <v>9560000</v>
      </c>
      <c r="AN60" s="36">
        <v>823</v>
      </c>
      <c r="AO60" s="30">
        <v>45469</v>
      </c>
      <c r="AP60" s="36">
        <v>9560000</v>
      </c>
      <c r="AQ60" s="28">
        <f t="shared" si="5"/>
        <v>28680000</v>
      </c>
      <c r="AR60" s="67"/>
      <c r="AS60" s="67"/>
      <c r="AT60" s="67"/>
      <c r="AU60" s="67"/>
      <c r="AV60" s="67"/>
      <c r="AW60" s="37">
        <v>45530</v>
      </c>
    </row>
    <row r="61" spans="1:49" ht="15" customHeight="1" x14ac:dyDescent="0.25">
      <c r="A61" s="12">
        <v>61</v>
      </c>
      <c r="B61" s="13" t="s">
        <v>400</v>
      </c>
      <c r="C61" s="13" t="s">
        <v>401</v>
      </c>
      <c r="D61" s="13" t="s">
        <v>38</v>
      </c>
      <c r="E61" s="13" t="s">
        <v>39</v>
      </c>
      <c r="F61" s="13" t="s">
        <v>402</v>
      </c>
      <c r="G61" s="13">
        <v>2198</v>
      </c>
      <c r="H61" s="13" t="s">
        <v>40</v>
      </c>
      <c r="I61" s="13" t="s">
        <v>91</v>
      </c>
      <c r="J61" s="13">
        <v>51912038</v>
      </c>
      <c r="K61" s="21">
        <v>9</v>
      </c>
      <c r="L61" s="27" t="s">
        <v>403</v>
      </c>
      <c r="M61" s="37">
        <v>45647</v>
      </c>
      <c r="N61" s="18">
        <v>12800000</v>
      </c>
      <c r="O61" s="18">
        <f t="shared" si="4"/>
        <v>3200000</v>
      </c>
      <c r="P61" s="19">
        <f t="shared" si="6"/>
        <v>106666.66666666667</v>
      </c>
      <c r="Q61" s="16">
        <v>45342</v>
      </c>
      <c r="R61" s="16">
        <v>45345</v>
      </c>
      <c r="S61" s="37">
        <v>45465</v>
      </c>
      <c r="T61" s="19">
        <v>4</v>
      </c>
      <c r="U61" s="19">
        <v>120</v>
      </c>
      <c r="V61" s="19">
        <v>572</v>
      </c>
      <c r="W61" s="37">
        <v>45337</v>
      </c>
      <c r="X61" s="18">
        <v>12800000</v>
      </c>
      <c r="Y61" s="17">
        <v>564</v>
      </c>
      <c r="Z61" s="16">
        <v>45344</v>
      </c>
      <c r="AA61" s="40">
        <v>12800000</v>
      </c>
      <c r="AB61" s="67"/>
      <c r="AC61" s="67"/>
      <c r="AD61" s="67"/>
      <c r="AE61" s="29"/>
      <c r="AF61" s="44"/>
      <c r="AG61" s="36"/>
      <c r="AH61" s="36"/>
      <c r="AI61" s="30"/>
      <c r="AJ61" s="36"/>
      <c r="AK61" s="36"/>
      <c r="AL61" s="30"/>
      <c r="AM61" s="36"/>
      <c r="AN61" s="36"/>
      <c r="AO61" s="30"/>
      <c r="AP61" s="36"/>
      <c r="AQ61" s="28">
        <f t="shared" si="5"/>
        <v>12800000</v>
      </c>
      <c r="AR61" s="67"/>
      <c r="AS61" s="67"/>
      <c r="AT61" s="67"/>
      <c r="AU61" s="67"/>
      <c r="AV61" s="67"/>
      <c r="AW61" s="37">
        <v>45465</v>
      </c>
    </row>
    <row r="62" spans="1:49" ht="15" customHeight="1" x14ac:dyDescent="0.25">
      <c r="A62" s="12">
        <v>62</v>
      </c>
      <c r="B62" s="13" t="s">
        <v>404</v>
      </c>
      <c r="C62" s="13" t="s">
        <v>405</v>
      </c>
      <c r="D62" s="13" t="s">
        <v>38</v>
      </c>
      <c r="E62" s="13" t="s">
        <v>39</v>
      </c>
      <c r="F62" s="13" t="s">
        <v>406</v>
      </c>
      <c r="G62" s="13">
        <v>2198</v>
      </c>
      <c r="H62" s="13" t="s">
        <v>40</v>
      </c>
      <c r="I62" s="13" t="s">
        <v>91</v>
      </c>
      <c r="J62" s="13">
        <v>1013639296</v>
      </c>
      <c r="K62" s="21">
        <v>5</v>
      </c>
      <c r="L62" s="27" t="s">
        <v>407</v>
      </c>
      <c r="M62" s="37">
        <v>45657</v>
      </c>
      <c r="N62" s="18">
        <v>20000000</v>
      </c>
      <c r="O62" s="18">
        <f t="shared" si="4"/>
        <v>5000000</v>
      </c>
      <c r="P62" s="19">
        <f t="shared" si="6"/>
        <v>166666.66666666666</v>
      </c>
      <c r="Q62" s="16">
        <v>45343</v>
      </c>
      <c r="R62" s="16">
        <v>45345</v>
      </c>
      <c r="S62" s="37">
        <v>45465</v>
      </c>
      <c r="T62" s="19">
        <v>4</v>
      </c>
      <c r="U62" s="19">
        <v>120</v>
      </c>
      <c r="V62" s="19">
        <v>517</v>
      </c>
      <c r="W62" s="37">
        <v>45331</v>
      </c>
      <c r="X62" s="18">
        <v>20000000</v>
      </c>
      <c r="Y62" s="17">
        <v>562</v>
      </c>
      <c r="Z62" s="16">
        <v>45344</v>
      </c>
      <c r="AA62" s="40">
        <v>20000000</v>
      </c>
      <c r="AB62" s="67"/>
      <c r="AC62" s="67"/>
      <c r="AD62" s="67"/>
      <c r="AE62" s="29">
        <v>1</v>
      </c>
      <c r="AF62" s="44">
        <v>60</v>
      </c>
      <c r="AG62" s="36">
        <v>1</v>
      </c>
      <c r="AH62" s="36">
        <v>10000000</v>
      </c>
      <c r="AI62" s="30">
        <v>45465</v>
      </c>
      <c r="AJ62" s="36">
        <v>2198</v>
      </c>
      <c r="AK62" s="36">
        <v>946</v>
      </c>
      <c r="AL62" s="30">
        <v>45464</v>
      </c>
      <c r="AM62" s="36">
        <v>10000000</v>
      </c>
      <c r="AN62" s="36">
        <v>817</v>
      </c>
      <c r="AO62" s="30">
        <v>45464</v>
      </c>
      <c r="AP62" s="36">
        <v>10000000</v>
      </c>
      <c r="AQ62" s="28">
        <f t="shared" si="5"/>
        <v>30000000</v>
      </c>
      <c r="AR62" s="67"/>
      <c r="AS62" s="67"/>
      <c r="AT62" s="67"/>
      <c r="AU62" s="67"/>
      <c r="AV62" s="67"/>
      <c r="AW62" s="37">
        <v>45526</v>
      </c>
    </row>
    <row r="63" spans="1:49" ht="15" customHeight="1" x14ac:dyDescent="0.25">
      <c r="A63" s="12">
        <v>63</v>
      </c>
      <c r="B63" s="13" t="s">
        <v>408</v>
      </c>
      <c r="C63" s="13" t="s">
        <v>409</v>
      </c>
      <c r="D63" s="13" t="s">
        <v>38</v>
      </c>
      <c r="E63" s="13" t="s">
        <v>39</v>
      </c>
      <c r="F63" s="13" t="s">
        <v>410</v>
      </c>
      <c r="G63" s="13">
        <v>2198</v>
      </c>
      <c r="H63" s="13" t="s">
        <v>40</v>
      </c>
      <c r="I63" s="13" t="s">
        <v>91</v>
      </c>
      <c r="J63" s="13">
        <v>19454960</v>
      </c>
      <c r="K63" s="21">
        <v>3</v>
      </c>
      <c r="L63" s="27" t="s">
        <v>411</v>
      </c>
      <c r="M63" s="37">
        <v>45301</v>
      </c>
      <c r="N63" s="18">
        <v>12800000</v>
      </c>
      <c r="O63" s="18">
        <f t="shared" si="4"/>
        <v>3200000</v>
      </c>
      <c r="P63" s="19">
        <f t="shared" si="6"/>
        <v>106666.66666666667</v>
      </c>
      <c r="Q63" s="16">
        <v>45343</v>
      </c>
      <c r="R63" s="16">
        <v>45349</v>
      </c>
      <c r="S63" s="37">
        <v>45469</v>
      </c>
      <c r="T63" s="19">
        <v>4</v>
      </c>
      <c r="U63" s="19">
        <v>120</v>
      </c>
      <c r="V63" s="19">
        <v>537</v>
      </c>
      <c r="W63" s="37">
        <v>45334</v>
      </c>
      <c r="X63" s="18">
        <v>25600000</v>
      </c>
      <c r="Y63" s="17">
        <v>572</v>
      </c>
      <c r="Z63" s="16">
        <v>45344</v>
      </c>
      <c r="AA63" s="40">
        <v>12800000</v>
      </c>
      <c r="AB63" s="67"/>
      <c r="AC63" s="67"/>
      <c r="AD63" s="67"/>
      <c r="AE63" s="29"/>
      <c r="AF63" s="44"/>
      <c r="AG63" s="36"/>
      <c r="AH63" s="36"/>
      <c r="AI63" s="30"/>
      <c r="AJ63" s="36"/>
      <c r="AK63" s="36"/>
      <c r="AL63" s="30"/>
      <c r="AM63" s="36"/>
      <c r="AN63" s="36"/>
      <c r="AO63" s="30"/>
      <c r="AP63" s="36"/>
      <c r="AQ63" s="28">
        <f t="shared" si="5"/>
        <v>12800000</v>
      </c>
      <c r="AR63" s="67"/>
      <c r="AS63" s="67"/>
      <c r="AT63" s="67"/>
      <c r="AU63" s="67"/>
      <c r="AV63" s="67"/>
      <c r="AW63" s="37">
        <v>45469</v>
      </c>
    </row>
    <row r="64" spans="1:49" ht="15" customHeight="1" x14ac:dyDescent="0.25">
      <c r="A64" s="12">
        <v>64</v>
      </c>
      <c r="B64" s="13" t="s">
        <v>412</v>
      </c>
      <c r="C64" s="13" t="s">
        <v>413</v>
      </c>
      <c r="D64" s="13" t="s">
        <v>38</v>
      </c>
      <c r="E64" s="13" t="s">
        <v>39</v>
      </c>
      <c r="F64" s="13" t="s">
        <v>410</v>
      </c>
      <c r="G64" s="13">
        <v>2198</v>
      </c>
      <c r="H64" s="13" t="s">
        <v>40</v>
      </c>
      <c r="I64" s="13" t="s">
        <v>91</v>
      </c>
      <c r="J64" s="13">
        <v>51649012</v>
      </c>
      <c r="K64" s="21">
        <v>0</v>
      </c>
      <c r="L64" s="27" t="s">
        <v>414</v>
      </c>
      <c r="M64" s="37">
        <v>45657</v>
      </c>
      <c r="N64" s="18">
        <v>12800000</v>
      </c>
      <c r="O64" s="18">
        <f t="shared" si="4"/>
        <v>3200000</v>
      </c>
      <c r="P64" s="19">
        <f t="shared" si="6"/>
        <v>106666.66666666667</v>
      </c>
      <c r="Q64" s="16">
        <v>45343</v>
      </c>
      <c r="R64" s="16">
        <v>45345</v>
      </c>
      <c r="S64" s="37">
        <v>45465</v>
      </c>
      <c r="T64" s="19">
        <v>4</v>
      </c>
      <c r="U64" s="19">
        <v>120</v>
      </c>
      <c r="V64" s="19">
        <v>537</v>
      </c>
      <c r="W64" s="37">
        <v>45334</v>
      </c>
      <c r="X64" s="18">
        <v>25600000</v>
      </c>
      <c r="Y64" s="17">
        <v>574</v>
      </c>
      <c r="Z64" s="16">
        <v>45344</v>
      </c>
      <c r="AA64" s="40">
        <v>12800000</v>
      </c>
      <c r="AB64" s="67"/>
      <c r="AC64" s="67"/>
      <c r="AD64" s="67"/>
      <c r="AE64" s="29">
        <v>1</v>
      </c>
      <c r="AF64" s="44">
        <v>60</v>
      </c>
      <c r="AG64" s="36">
        <v>1</v>
      </c>
      <c r="AH64" s="36">
        <v>6400000</v>
      </c>
      <c r="AI64" s="30">
        <v>45464</v>
      </c>
      <c r="AJ64" s="36">
        <v>2198</v>
      </c>
      <c r="AK64" s="36">
        <v>935</v>
      </c>
      <c r="AL64" s="30">
        <v>45464</v>
      </c>
      <c r="AM64" s="36">
        <v>6400000</v>
      </c>
      <c r="AN64" s="36">
        <v>804</v>
      </c>
      <c r="AO64" s="30">
        <v>45463</v>
      </c>
      <c r="AP64" s="36">
        <v>6400000</v>
      </c>
      <c r="AQ64" s="28">
        <f t="shared" si="5"/>
        <v>19200000</v>
      </c>
      <c r="AR64" s="67"/>
      <c r="AS64" s="67"/>
      <c r="AT64" s="67"/>
      <c r="AU64" s="67"/>
      <c r="AV64" s="67"/>
      <c r="AW64" s="37">
        <v>45526</v>
      </c>
    </row>
    <row r="65" spans="1:49" ht="15" customHeight="1" x14ac:dyDescent="0.25">
      <c r="A65" s="12">
        <v>65</v>
      </c>
      <c r="B65" s="13" t="s">
        <v>415</v>
      </c>
      <c r="C65" s="13" t="s">
        <v>416</v>
      </c>
      <c r="D65" s="13" t="s">
        <v>38</v>
      </c>
      <c r="E65" s="13" t="s">
        <v>39</v>
      </c>
      <c r="F65" s="13" t="s">
        <v>417</v>
      </c>
      <c r="G65" s="13">
        <v>2198</v>
      </c>
      <c r="H65" s="13" t="s">
        <v>40</v>
      </c>
      <c r="I65" s="13" t="s">
        <v>91</v>
      </c>
      <c r="J65" s="13">
        <v>80871795</v>
      </c>
      <c r="K65" s="21">
        <v>4</v>
      </c>
      <c r="L65" s="27" t="s">
        <v>418</v>
      </c>
      <c r="M65" s="37">
        <v>45297</v>
      </c>
      <c r="N65" s="18">
        <v>26400000</v>
      </c>
      <c r="O65" s="18">
        <f t="shared" si="4"/>
        <v>6600000</v>
      </c>
      <c r="P65" s="19">
        <f t="shared" si="6"/>
        <v>220000</v>
      </c>
      <c r="Q65" s="16">
        <v>45344</v>
      </c>
      <c r="R65" s="16">
        <v>45350</v>
      </c>
      <c r="S65" s="37">
        <v>45470</v>
      </c>
      <c r="T65" s="19">
        <v>4</v>
      </c>
      <c r="U65" s="19">
        <v>120</v>
      </c>
      <c r="V65" s="19">
        <v>527</v>
      </c>
      <c r="W65" s="37">
        <v>45334</v>
      </c>
      <c r="X65" s="18">
        <v>26400000</v>
      </c>
      <c r="Y65" s="17">
        <v>578</v>
      </c>
      <c r="Z65" s="16">
        <v>45345</v>
      </c>
      <c r="AA65" s="40">
        <v>26400000</v>
      </c>
      <c r="AB65" s="67"/>
      <c r="AC65" s="67"/>
      <c r="AD65" s="67"/>
      <c r="AE65" s="29">
        <v>1</v>
      </c>
      <c r="AF65" s="44">
        <v>60</v>
      </c>
      <c r="AG65" s="36">
        <v>1</v>
      </c>
      <c r="AH65" s="36">
        <v>13200000</v>
      </c>
      <c r="AI65" s="30">
        <v>45470</v>
      </c>
      <c r="AJ65" s="36">
        <v>2198</v>
      </c>
      <c r="AK65" s="36">
        <v>1041</v>
      </c>
      <c r="AL65" s="30">
        <v>45478</v>
      </c>
      <c r="AM65" s="36">
        <v>13200000</v>
      </c>
      <c r="AN65" s="36">
        <v>824</v>
      </c>
      <c r="AO65" s="30">
        <v>45469</v>
      </c>
      <c r="AP65" s="36">
        <v>13200000</v>
      </c>
      <c r="AQ65" s="28">
        <f t="shared" si="5"/>
        <v>39600000</v>
      </c>
      <c r="AR65" s="67"/>
      <c r="AS65" s="67"/>
      <c r="AT65" s="67"/>
      <c r="AU65" s="67"/>
      <c r="AV65" s="67"/>
      <c r="AW65" s="37">
        <v>45531</v>
      </c>
    </row>
    <row r="66" spans="1:49" ht="15" customHeight="1" x14ac:dyDescent="0.25">
      <c r="A66" s="12">
        <v>66</v>
      </c>
      <c r="B66" s="13" t="s">
        <v>419</v>
      </c>
      <c r="C66" s="13" t="s">
        <v>420</v>
      </c>
      <c r="D66" s="13" t="s">
        <v>38</v>
      </c>
      <c r="E66" s="13" t="s">
        <v>39</v>
      </c>
      <c r="F66" s="13" t="s">
        <v>129</v>
      </c>
      <c r="G66" s="13">
        <v>2198</v>
      </c>
      <c r="H66" s="13" t="s">
        <v>40</v>
      </c>
      <c r="I66" s="13" t="s">
        <v>91</v>
      </c>
      <c r="J66" s="13">
        <v>1026273781</v>
      </c>
      <c r="K66" s="21">
        <v>0</v>
      </c>
      <c r="L66" s="27" t="s">
        <v>421</v>
      </c>
      <c r="M66" s="37">
        <v>45657</v>
      </c>
      <c r="N66" s="18">
        <v>20000000</v>
      </c>
      <c r="O66" s="18">
        <f t="shared" ref="O66:O97" si="7">P66*30</f>
        <v>5000000</v>
      </c>
      <c r="P66" s="19">
        <f t="shared" si="6"/>
        <v>166666.66666666666</v>
      </c>
      <c r="Q66" s="16">
        <v>45343</v>
      </c>
      <c r="R66" s="16">
        <v>45344</v>
      </c>
      <c r="S66" s="37">
        <v>45464</v>
      </c>
      <c r="T66" s="19">
        <v>4</v>
      </c>
      <c r="U66" s="19">
        <v>120</v>
      </c>
      <c r="V66" s="19">
        <v>565</v>
      </c>
      <c r="W66" s="37">
        <v>45337</v>
      </c>
      <c r="X66" s="18">
        <v>20000000</v>
      </c>
      <c r="Y66" s="17">
        <v>563</v>
      </c>
      <c r="Z66" s="16">
        <v>45344</v>
      </c>
      <c r="AA66" s="40">
        <v>20000000</v>
      </c>
      <c r="AB66" s="67"/>
      <c r="AC66" s="67"/>
      <c r="AD66" s="67"/>
      <c r="AE66" s="29">
        <v>1</v>
      </c>
      <c r="AF66" s="44">
        <v>60</v>
      </c>
      <c r="AG66" s="36">
        <v>1</v>
      </c>
      <c r="AH66" s="36">
        <v>10000000</v>
      </c>
      <c r="AI66" s="30">
        <v>45464</v>
      </c>
      <c r="AJ66" s="36">
        <v>2198</v>
      </c>
      <c r="AK66" s="36">
        <v>939</v>
      </c>
      <c r="AL66" s="30">
        <v>45464</v>
      </c>
      <c r="AM66" s="36">
        <v>10000000</v>
      </c>
      <c r="AN66" s="36">
        <v>808</v>
      </c>
      <c r="AO66" s="30">
        <v>45463</v>
      </c>
      <c r="AP66" s="36">
        <v>10000000</v>
      </c>
      <c r="AQ66" s="28">
        <f t="shared" si="5"/>
        <v>30000000</v>
      </c>
      <c r="AR66" s="67"/>
      <c r="AS66" s="67"/>
      <c r="AT66" s="67"/>
      <c r="AU66" s="67"/>
      <c r="AV66" s="67"/>
      <c r="AW66" s="37">
        <v>45525</v>
      </c>
    </row>
    <row r="67" spans="1:49" ht="15" customHeight="1" x14ac:dyDescent="0.25">
      <c r="A67" s="12">
        <v>67</v>
      </c>
      <c r="B67" s="13" t="s">
        <v>422</v>
      </c>
      <c r="C67" s="13" t="s">
        <v>423</v>
      </c>
      <c r="D67" s="13" t="s">
        <v>38</v>
      </c>
      <c r="E67" s="13" t="s">
        <v>39</v>
      </c>
      <c r="F67" s="13" t="s">
        <v>424</v>
      </c>
      <c r="G67" s="13">
        <v>2198</v>
      </c>
      <c r="H67" s="13" t="s">
        <v>40</v>
      </c>
      <c r="I67" s="13" t="s">
        <v>91</v>
      </c>
      <c r="J67" s="13">
        <v>51964393</v>
      </c>
      <c r="K67" s="21">
        <v>1</v>
      </c>
      <c r="L67" s="27" t="s">
        <v>125</v>
      </c>
      <c r="M67" s="37">
        <v>45657</v>
      </c>
      <c r="N67" s="18">
        <v>21872000</v>
      </c>
      <c r="O67" s="18">
        <f t="shared" si="7"/>
        <v>5468000</v>
      </c>
      <c r="P67" s="19">
        <f t="shared" si="6"/>
        <v>182266.66666666666</v>
      </c>
      <c r="Q67" s="16">
        <v>45345</v>
      </c>
      <c r="R67" s="16">
        <v>45350</v>
      </c>
      <c r="S67" s="16">
        <v>45470</v>
      </c>
      <c r="T67" s="19">
        <v>4</v>
      </c>
      <c r="U67" s="19">
        <v>120</v>
      </c>
      <c r="V67" s="19">
        <v>568</v>
      </c>
      <c r="W67" s="37">
        <v>45337</v>
      </c>
      <c r="X67" s="18" t="s">
        <v>425</v>
      </c>
      <c r="Y67" s="17">
        <v>592</v>
      </c>
      <c r="Z67" s="16">
        <v>45348</v>
      </c>
      <c r="AA67" s="40">
        <v>21872000</v>
      </c>
      <c r="AB67" s="67"/>
      <c r="AC67" s="67"/>
      <c r="AD67" s="67"/>
      <c r="AE67" s="29">
        <v>1</v>
      </c>
      <c r="AF67" s="44">
        <v>60</v>
      </c>
      <c r="AG67" s="36">
        <v>1</v>
      </c>
      <c r="AH67" s="36">
        <v>10936000</v>
      </c>
      <c r="AI67" s="30">
        <v>45470</v>
      </c>
      <c r="AJ67" s="36">
        <v>2198</v>
      </c>
      <c r="AK67" s="36">
        <v>998</v>
      </c>
      <c r="AL67" s="30">
        <v>45471</v>
      </c>
      <c r="AM67" s="36">
        <v>10936000</v>
      </c>
      <c r="AN67" s="36">
        <v>827</v>
      </c>
      <c r="AO67" s="30">
        <v>45469</v>
      </c>
      <c r="AP67" s="36">
        <v>10936000</v>
      </c>
      <c r="AQ67" s="28">
        <f t="shared" si="5"/>
        <v>32808000</v>
      </c>
      <c r="AR67" s="67"/>
      <c r="AS67" s="67"/>
      <c r="AT67" s="67"/>
      <c r="AU67" s="67"/>
      <c r="AV67" s="67"/>
      <c r="AW67" s="16">
        <v>45531</v>
      </c>
    </row>
    <row r="68" spans="1:49" ht="15" customHeight="1" x14ac:dyDescent="0.25">
      <c r="A68" s="12">
        <v>68</v>
      </c>
      <c r="B68" s="13" t="s">
        <v>426</v>
      </c>
      <c r="C68" s="13" t="s">
        <v>427</v>
      </c>
      <c r="D68" s="13" t="s">
        <v>38</v>
      </c>
      <c r="E68" s="13" t="s">
        <v>39</v>
      </c>
      <c r="F68" s="13" t="s">
        <v>428</v>
      </c>
      <c r="G68" s="13">
        <v>2186</v>
      </c>
      <c r="H68" s="13" t="s">
        <v>40</v>
      </c>
      <c r="I68" s="13" t="s">
        <v>91</v>
      </c>
      <c r="J68" s="13">
        <v>1015480237</v>
      </c>
      <c r="K68" s="21">
        <v>2</v>
      </c>
      <c r="L68" s="27" t="s">
        <v>429</v>
      </c>
      <c r="M68" s="16">
        <v>45648</v>
      </c>
      <c r="N68" s="18">
        <v>20000000</v>
      </c>
      <c r="O68" s="18">
        <f t="shared" si="7"/>
        <v>5000000</v>
      </c>
      <c r="P68" s="19">
        <f t="shared" si="6"/>
        <v>166666.66666666666</v>
      </c>
      <c r="Q68" s="16">
        <v>45345</v>
      </c>
      <c r="R68" s="16">
        <v>45351</v>
      </c>
      <c r="S68" s="37">
        <v>45471</v>
      </c>
      <c r="T68" s="19">
        <v>4</v>
      </c>
      <c r="U68" s="19">
        <v>120</v>
      </c>
      <c r="V68" s="19">
        <v>576</v>
      </c>
      <c r="W68" s="37">
        <v>45337</v>
      </c>
      <c r="X68" s="18">
        <v>40000000</v>
      </c>
      <c r="Y68" s="17">
        <v>597</v>
      </c>
      <c r="Z68" s="16">
        <v>45350</v>
      </c>
      <c r="AA68" s="40">
        <v>20000000</v>
      </c>
      <c r="AB68" s="67"/>
      <c r="AC68" s="67"/>
      <c r="AD68" s="67"/>
      <c r="AE68" s="29">
        <v>1</v>
      </c>
      <c r="AF68" s="44">
        <v>60</v>
      </c>
      <c r="AG68" s="36">
        <v>1</v>
      </c>
      <c r="AH68" s="36">
        <v>10000000</v>
      </c>
      <c r="AI68" s="30">
        <v>45471</v>
      </c>
      <c r="AJ68" s="36">
        <v>2186</v>
      </c>
      <c r="AK68" s="36">
        <v>1039</v>
      </c>
      <c r="AL68" s="30">
        <v>45479</v>
      </c>
      <c r="AM68" s="36">
        <v>10000000</v>
      </c>
      <c r="AN68" s="36">
        <v>826</v>
      </c>
      <c r="AO68" s="30">
        <v>45469</v>
      </c>
      <c r="AP68" s="36">
        <v>10000000</v>
      </c>
      <c r="AQ68" s="28">
        <f t="shared" si="5"/>
        <v>30000000</v>
      </c>
      <c r="AR68" s="67"/>
      <c r="AS68" s="67"/>
      <c r="AT68" s="67"/>
      <c r="AU68" s="67"/>
      <c r="AV68" s="67"/>
      <c r="AW68" s="37">
        <v>45532</v>
      </c>
    </row>
    <row r="69" spans="1:49" ht="15" customHeight="1" x14ac:dyDescent="0.25">
      <c r="A69" s="12">
        <v>69</v>
      </c>
      <c r="B69" s="13" t="s">
        <v>430</v>
      </c>
      <c r="C69" s="13" t="s">
        <v>431</v>
      </c>
      <c r="D69" s="13" t="s">
        <v>38</v>
      </c>
      <c r="E69" s="13" t="s">
        <v>39</v>
      </c>
      <c r="F69" s="13" t="s">
        <v>304</v>
      </c>
      <c r="G69" s="13">
        <v>2198</v>
      </c>
      <c r="H69" s="13" t="s">
        <v>40</v>
      </c>
      <c r="I69" s="13" t="s">
        <v>91</v>
      </c>
      <c r="J69" s="13">
        <v>1027150416</v>
      </c>
      <c r="K69" s="21">
        <v>2</v>
      </c>
      <c r="L69" s="27" t="s">
        <v>432</v>
      </c>
      <c r="M69" s="37">
        <v>45657</v>
      </c>
      <c r="N69" s="18">
        <v>10200000</v>
      </c>
      <c r="O69" s="18">
        <f t="shared" si="7"/>
        <v>2550000</v>
      </c>
      <c r="P69" s="19">
        <f t="shared" si="6"/>
        <v>85000</v>
      </c>
      <c r="Q69" s="16">
        <v>45344</v>
      </c>
      <c r="R69" s="16">
        <v>45348</v>
      </c>
      <c r="S69" s="37">
        <v>45468</v>
      </c>
      <c r="T69" s="19">
        <v>4</v>
      </c>
      <c r="U69" s="19">
        <v>120</v>
      </c>
      <c r="V69" s="19">
        <v>518</v>
      </c>
      <c r="W69" s="37">
        <v>45331</v>
      </c>
      <c r="X69" s="18">
        <v>20400000</v>
      </c>
      <c r="Y69" s="17">
        <v>583</v>
      </c>
      <c r="Z69" s="16">
        <v>45345</v>
      </c>
      <c r="AA69" s="40">
        <v>10200000</v>
      </c>
      <c r="AB69" s="67"/>
      <c r="AC69" s="67"/>
      <c r="AD69" s="67"/>
      <c r="AE69" s="29">
        <v>1</v>
      </c>
      <c r="AF69" s="44">
        <v>30</v>
      </c>
      <c r="AG69" s="36">
        <v>1</v>
      </c>
      <c r="AH69" s="36">
        <v>2550000</v>
      </c>
      <c r="AI69" s="30">
        <v>45468</v>
      </c>
      <c r="AJ69" s="36">
        <v>2198</v>
      </c>
      <c r="AK69" s="36">
        <v>959</v>
      </c>
      <c r="AL69" s="30">
        <v>45469</v>
      </c>
      <c r="AM69" s="36">
        <v>2550000</v>
      </c>
      <c r="AN69" s="36">
        <v>818</v>
      </c>
      <c r="AO69" s="30">
        <v>45467</v>
      </c>
      <c r="AP69" s="36">
        <v>2550000</v>
      </c>
      <c r="AQ69" s="28">
        <f t="shared" si="5"/>
        <v>12750000</v>
      </c>
      <c r="AR69" s="67"/>
      <c r="AS69" s="67"/>
      <c r="AT69" s="67"/>
      <c r="AU69" s="67"/>
      <c r="AV69" s="67"/>
      <c r="AW69" s="37">
        <v>45498</v>
      </c>
    </row>
    <row r="70" spans="1:49" ht="15" customHeight="1" x14ac:dyDescent="0.25">
      <c r="A70" s="12">
        <v>70</v>
      </c>
      <c r="B70" s="13" t="s">
        <v>433</v>
      </c>
      <c r="C70" s="13" t="s">
        <v>434</v>
      </c>
      <c r="D70" s="13" t="s">
        <v>38</v>
      </c>
      <c r="E70" s="13" t="s">
        <v>39</v>
      </c>
      <c r="F70" s="13" t="s">
        <v>435</v>
      </c>
      <c r="G70" s="13">
        <v>2198</v>
      </c>
      <c r="H70" s="13" t="s">
        <v>40</v>
      </c>
      <c r="I70" s="13" t="s">
        <v>91</v>
      </c>
      <c r="J70" s="13">
        <v>1010081762</v>
      </c>
      <c r="K70" s="21">
        <v>8</v>
      </c>
      <c r="L70" s="27" t="s">
        <v>436</v>
      </c>
      <c r="M70" s="37">
        <v>45657</v>
      </c>
      <c r="N70" s="18">
        <v>19120000</v>
      </c>
      <c r="O70" s="18">
        <f t="shared" si="7"/>
        <v>4780000</v>
      </c>
      <c r="P70" s="19">
        <f t="shared" si="6"/>
        <v>159333.33333333334</v>
      </c>
      <c r="Q70" s="16">
        <v>45344</v>
      </c>
      <c r="R70" s="16">
        <v>45348</v>
      </c>
      <c r="S70" s="37">
        <v>45468</v>
      </c>
      <c r="T70" s="19">
        <v>4</v>
      </c>
      <c r="U70" s="19">
        <v>120</v>
      </c>
      <c r="V70" s="19">
        <v>535</v>
      </c>
      <c r="W70" s="37">
        <v>45334</v>
      </c>
      <c r="X70" s="18">
        <v>38240000</v>
      </c>
      <c r="Y70" s="17">
        <v>588</v>
      </c>
      <c r="Z70" s="16">
        <v>45345</v>
      </c>
      <c r="AA70" s="40">
        <v>19120000</v>
      </c>
      <c r="AB70" s="67"/>
      <c r="AC70" s="67"/>
      <c r="AD70" s="67"/>
      <c r="AE70" s="29">
        <v>1</v>
      </c>
      <c r="AF70" s="44">
        <v>60</v>
      </c>
      <c r="AG70" s="36">
        <v>1</v>
      </c>
      <c r="AH70" s="36">
        <v>9560000</v>
      </c>
      <c r="AI70" s="30">
        <v>45468</v>
      </c>
      <c r="AJ70" s="36">
        <v>2198</v>
      </c>
      <c r="AK70" s="36">
        <v>957</v>
      </c>
      <c r="AL70" s="30">
        <v>45469</v>
      </c>
      <c r="AM70" s="36">
        <v>9560000</v>
      </c>
      <c r="AN70" s="36">
        <v>819</v>
      </c>
      <c r="AO70" s="30">
        <v>45467</v>
      </c>
      <c r="AP70" s="36">
        <v>9560000</v>
      </c>
      <c r="AQ70" s="28">
        <f t="shared" si="5"/>
        <v>28680000</v>
      </c>
      <c r="AR70" s="67"/>
      <c r="AS70" s="67"/>
      <c r="AT70" s="67"/>
      <c r="AU70" s="67"/>
      <c r="AV70" s="67"/>
      <c r="AW70" s="37">
        <v>45529</v>
      </c>
    </row>
    <row r="71" spans="1:49" ht="15" customHeight="1" x14ac:dyDescent="0.25">
      <c r="A71" s="12">
        <v>71</v>
      </c>
      <c r="B71" s="13" t="s">
        <v>437</v>
      </c>
      <c r="C71" s="13" t="s">
        <v>438</v>
      </c>
      <c r="D71" s="13" t="s">
        <v>38</v>
      </c>
      <c r="E71" s="13" t="s">
        <v>39</v>
      </c>
      <c r="F71" s="13" t="s">
        <v>439</v>
      </c>
      <c r="G71" s="13">
        <v>2186</v>
      </c>
      <c r="H71" s="13" t="s">
        <v>40</v>
      </c>
      <c r="I71" s="13" t="s">
        <v>91</v>
      </c>
      <c r="J71" s="13">
        <v>1026570525</v>
      </c>
      <c r="K71" s="21">
        <v>5</v>
      </c>
      <c r="L71" s="27" t="s">
        <v>440</v>
      </c>
      <c r="M71" s="37">
        <v>45657</v>
      </c>
      <c r="N71" s="18">
        <v>29200000</v>
      </c>
      <c r="O71" s="18">
        <f t="shared" si="7"/>
        <v>7300000</v>
      </c>
      <c r="P71" s="19">
        <f t="shared" si="6"/>
        <v>243333.33333333334</v>
      </c>
      <c r="Q71" s="16">
        <v>45344</v>
      </c>
      <c r="R71" s="16">
        <v>45345</v>
      </c>
      <c r="S71" s="37">
        <v>45465</v>
      </c>
      <c r="T71" s="19">
        <v>4</v>
      </c>
      <c r="U71" s="19">
        <v>120</v>
      </c>
      <c r="V71" s="19">
        <v>570</v>
      </c>
      <c r="W71" s="37">
        <v>45337</v>
      </c>
      <c r="X71" s="18">
        <v>87600000</v>
      </c>
      <c r="Y71" s="17">
        <v>587</v>
      </c>
      <c r="Z71" s="16">
        <v>45345</v>
      </c>
      <c r="AA71" s="40">
        <v>29200000</v>
      </c>
      <c r="AB71" s="67"/>
      <c r="AC71" s="67"/>
      <c r="AD71" s="67"/>
      <c r="AE71" s="29"/>
      <c r="AF71" s="44"/>
      <c r="AG71" s="36"/>
      <c r="AH71" s="36"/>
      <c r="AI71" s="30"/>
      <c r="AJ71" s="36"/>
      <c r="AK71" s="36"/>
      <c r="AL71" s="30"/>
      <c r="AM71" s="36"/>
      <c r="AN71" s="36"/>
      <c r="AO71" s="30"/>
      <c r="AP71" s="36"/>
      <c r="AQ71" s="28">
        <f t="shared" si="5"/>
        <v>29200000</v>
      </c>
      <c r="AR71" s="67"/>
      <c r="AS71" s="67"/>
      <c r="AT71" s="67"/>
      <c r="AU71" s="67"/>
      <c r="AV71" s="67"/>
      <c r="AW71" s="37">
        <v>45465</v>
      </c>
    </row>
    <row r="72" spans="1:49" ht="15" customHeight="1" x14ac:dyDescent="0.25">
      <c r="A72" s="12">
        <v>72</v>
      </c>
      <c r="B72" s="13" t="s">
        <v>441</v>
      </c>
      <c r="C72" s="13" t="s">
        <v>442</v>
      </c>
      <c r="D72" s="13" t="s">
        <v>38</v>
      </c>
      <c r="E72" s="13" t="s">
        <v>39</v>
      </c>
      <c r="F72" s="13" t="s">
        <v>443</v>
      </c>
      <c r="G72" s="13">
        <v>2189</v>
      </c>
      <c r="H72" s="13" t="s">
        <v>40</v>
      </c>
      <c r="I72" s="13" t="s">
        <v>91</v>
      </c>
      <c r="J72" s="13">
        <v>80199901</v>
      </c>
      <c r="K72" s="21">
        <v>7</v>
      </c>
      <c r="L72" s="27" t="s">
        <v>444</v>
      </c>
      <c r="M72" s="37">
        <v>45656</v>
      </c>
      <c r="N72" s="18">
        <v>24000000</v>
      </c>
      <c r="O72" s="18">
        <f t="shared" si="7"/>
        <v>6000000</v>
      </c>
      <c r="P72" s="19">
        <f t="shared" si="6"/>
        <v>200000</v>
      </c>
      <c r="Q72" s="16">
        <v>45343</v>
      </c>
      <c r="R72" s="16">
        <v>45345</v>
      </c>
      <c r="S72" s="16">
        <v>45465</v>
      </c>
      <c r="T72" s="19">
        <v>4</v>
      </c>
      <c r="U72" s="19">
        <v>120</v>
      </c>
      <c r="V72" s="19">
        <v>534</v>
      </c>
      <c r="W72" s="37">
        <v>45334</v>
      </c>
      <c r="X72" s="18">
        <v>48000000</v>
      </c>
      <c r="Y72" s="17">
        <v>577</v>
      </c>
      <c r="Z72" s="16">
        <v>45345</v>
      </c>
      <c r="AA72" s="40">
        <v>24000000</v>
      </c>
      <c r="AB72" s="67"/>
      <c r="AC72" s="67"/>
      <c r="AD72" s="67"/>
      <c r="AE72" s="29">
        <v>1</v>
      </c>
      <c r="AF72" s="44">
        <v>60</v>
      </c>
      <c r="AG72" s="36">
        <v>1</v>
      </c>
      <c r="AH72" s="36">
        <v>12000000</v>
      </c>
      <c r="AI72" s="30">
        <v>45464</v>
      </c>
      <c r="AJ72" s="36">
        <v>2189</v>
      </c>
      <c r="AK72" s="36">
        <v>940</v>
      </c>
      <c r="AL72" s="30">
        <v>45464</v>
      </c>
      <c r="AM72" s="36">
        <v>12000000</v>
      </c>
      <c r="AN72" s="36">
        <v>815</v>
      </c>
      <c r="AO72" s="30">
        <v>45464</v>
      </c>
      <c r="AP72" s="36">
        <v>12000000</v>
      </c>
      <c r="AQ72" s="28">
        <f t="shared" si="5"/>
        <v>36000000</v>
      </c>
      <c r="AR72" s="67"/>
      <c r="AS72" s="67"/>
      <c r="AT72" s="67"/>
      <c r="AU72" s="67"/>
      <c r="AV72" s="67"/>
      <c r="AW72" s="16">
        <v>45526</v>
      </c>
    </row>
    <row r="73" spans="1:49" ht="15" customHeight="1" x14ac:dyDescent="0.25">
      <c r="A73" s="12">
        <v>73</v>
      </c>
      <c r="B73" s="13" t="s">
        <v>445</v>
      </c>
      <c r="C73" s="13" t="s">
        <v>446</v>
      </c>
      <c r="D73" s="13" t="s">
        <v>38</v>
      </c>
      <c r="E73" s="13" t="s">
        <v>39</v>
      </c>
      <c r="F73" s="13" t="s">
        <v>447</v>
      </c>
      <c r="G73" s="13">
        <v>2189</v>
      </c>
      <c r="H73" s="13" t="s">
        <v>40</v>
      </c>
      <c r="I73" s="13" t="s">
        <v>91</v>
      </c>
      <c r="J73" s="13">
        <v>1013646511</v>
      </c>
      <c r="K73" s="21">
        <v>3</v>
      </c>
      <c r="L73" s="27" t="s">
        <v>51</v>
      </c>
      <c r="M73" s="37">
        <v>45657</v>
      </c>
      <c r="N73" s="18">
        <v>10200000</v>
      </c>
      <c r="O73" s="18">
        <f t="shared" si="7"/>
        <v>2550000</v>
      </c>
      <c r="P73" s="19">
        <f t="shared" si="6"/>
        <v>85000</v>
      </c>
      <c r="Q73" s="16">
        <v>45343</v>
      </c>
      <c r="R73" s="16">
        <v>45349</v>
      </c>
      <c r="S73" s="16">
        <v>45469</v>
      </c>
      <c r="T73" s="19">
        <v>4</v>
      </c>
      <c r="U73" s="19">
        <v>120</v>
      </c>
      <c r="V73" s="19">
        <v>558</v>
      </c>
      <c r="W73" s="37">
        <v>45337</v>
      </c>
      <c r="X73" s="18">
        <v>10200000</v>
      </c>
      <c r="Y73" s="17">
        <v>590</v>
      </c>
      <c r="Z73" s="16">
        <v>45345</v>
      </c>
      <c r="AA73" s="40">
        <v>10200000</v>
      </c>
      <c r="AB73" s="67"/>
      <c r="AC73" s="67"/>
      <c r="AD73" s="67"/>
      <c r="AE73" s="29">
        <v>1</v>
      </c>
      <c r="AF73" s="44">
        <v>60</v>
      </c>
      <c r="AG73" s="36">
        <v>1</v>
      </c>
      <c r="AH73" s="36">
        <v>5100000</v>
      </c>
      <c r="AI73" s="30">
        <v>45469</v>
      </c>
      <c r="AJ73" s="36">
        <v>2189</v>
      </c>
      <c r="AK73" s="36">
        <v>979</v>
      </c>
      <c r="AL73" s="30">
        <v>45470</v>
      </c>
      <c r="AM73" s="36">
        <v>5100000</v>
      </c>
      <c r="AN73" s="36">
        <v>822</v>
      </c>
      <c r="AO73" s="30">
        <v>45469</v>
      </c>
      <c r="AP73" s="36">
        <v>5100000</v>
      </c>
      <c r="AQ73" s="28">
        <f t="shared" si="5"/>
        <v>15300000</v>
      </c>
      <c r="AR73" s="67"/>
      <c r="AS73" s="67"/>
      <c r="AT73" s="67"/>
      <c r="AU73" s="67"/>
      <c r="AV73" s="67"/>
      <c r="AW73" s="16">
        <v>45530</v>
      </c>
    </row>
    <row r="74" spans="1:49" ht="15" customHeight="1" x14ac:dyDescent="0.25">
      <c r="A74" s="12">
        <v>74</v>
      </c>
      <c r="B74" s="13" t="s">
        <v>448</v>
      </c>
      <c r="C74" s="13" t="s">
        <v>449</v>
      </c>
      <c r="D74" s="13" t="s">
        <v>38</v>
      </c>
      <c r="E74" s="13" t="s">
        <v>39</v>
      </c>
      <c r="F74" s="13" t="s">
        <v>435</v>
      </c>
      <c r="G74" s="13">
        <v>2198</v>
      </c>
      <c r="H74" s="13" t="s">
        <v>40</v>
      </c>
      <c r="I74" s="13" t="s">
        <v>91</v>
      </c>
      <c r="J74" s="13">
        <v>1026570935</v>
      </c>
      <c r="K74" s="21">
        <v>1</v>
      </c>
      <c r="L74" s="27" t="s">
        <v>450</v>
      </c>
      <c r="M74" s="37">
        <v>45672</v>
      </c>
      <c r="N74" s="18">
        <v>19120000</v>
      </c>
      <c r="O74" s="18">
        <f t="shared" si="7"/>
        <v>4780000</v>
      </c>
      <c r="P74" s="19">
        <f t="shared" si="6"/>
        <v>159333.33333333334</v>
      </c>
      <c r="Q74" s="16">
        <v>45344</v>
      </c>
      <c r="R74" s="16">
        <v>45345</v>
      </c>
      <c r="S74" s="16">
        <v>45465</v>
      </c>
      <c r="T74" s="19">
        <v>4</v>
      </c>
      <c r="U74" s="19">
        <v>120</v>
      </c>
      <c r="V74" s="19">
        <v>535</v>
      </c>
      <c r="W74" s="37">
        <v>45334</v>
      </c>
      <c r="X74" s="18">
        <v>38240000</v>
      </c>
      <c r="Y74" s="17">
        <v>585</v>
      </c>
      <c r="Z74" s="16">
        <v>45345</v>
      </c>
      <c r="AA74" s="40">
        <v>19120000</v>
      </c>
      <c r="AB74" s="67"/>
      <c r="AC74" s="67"/>
      <c r="AD74" s="67"/>
      <c r="AE74" s="29">
        <v>1</v>
      </c>
      <c r="AF74" s="44">
        <v>60</v>
      </c>
      <c r="AG74" s="36">
        <v>1</v>
      </c>
      <c r="AH74" s="36">
        <v>9560000</v>
      </c>
      <c r="AI74" s="30">
        <v>45464</v>
      </c>
      <c r="AJ74" s="36">
        <v>2198</v>
      </c>
      <c r="AK74" s="36">
        <v>945</v>
      </c>
      <c r="AL74" s="30">
        <v>45464</v>
      </c>
      <c r="AM74" s="36">
        <v>9560000</v>
      </c>
      <c r="AN74" s="36">
        <v>807</v>
      </c>
      <c r="AO74" s="30">
        <v>45463</v>
      </c>
      <c r="AP74" s="36">
        <v>9560000</v>
      </c>
      <c r="AQ74" s="28">
        <f t="shared" si="5"/>
        <v>28680000</v>
      </c>
      <c r="AR74" s="67"/>
      <c r="AS74" s="67"/>
      <c r="AT74" s="67"/>
      <c r="AU74" s="67"/>
      <c r="AV74" s="67"/>
      <c r="AW74" s="16">
        <v>45526</v>
      </c>
    </row>
    <row r="75" spans="1:49" ht="15" customHeight="1" x14ac:dyDescent="0.25">
      <c r="A75" s="12">
        <v>75</v>
      </c>
      <c r="B75" s="13" t="s">
        <v>451</v>
      </c>
      <c r="C75" s="13" t="s">
        <v>452</v>
      </c>
      <c r="D75" s="13" t="s">
        <v>38</v>
      </c>
      <c r="E75" s="13" t="s">
        <v>39</v>
      </c>
      <c r="F75" s="13" t="s">
        <v>453</v>
      </c>
      <c r="G75" s="13">
        <v>2198</v>
      </c>
      <c r="H75" s="13" t="s">
        <v>40</v>
      </c>
      <c r="I75" s="13" t="s">
        <v>91</v>
      </c>
      <c r="J75" s="13">
        <v>1030565208</v>
      </c>
      <c r="K75" s="21">
        <v>1</v>
      </c>
      <c r="L75" s="27" t="s">
        <v>454</v>
      </c>
      <c r="M75" s="37">
        <v>45649</v>
      </c>
      <c r="N75" s="18">
        <v>12800000</v>
      </c>
      <c r="O75" s="18">
        <f t="shared" si="7"/>
        <v>3200000</v>
      </c>
      <c r="P75" s="19">
        <f t="shared" si="6"/>
        <v>106666.66666666667</v>
      </c>
      <c r="Q75" s="16">
        <v>45345</v>
      </c>
      <c r="R75" s="16">
        <v>45348</v>
      </c>
      <c r="S75" s="16">
        <v>45468</v>
      </c>
      <c r="T75" s="19">
        <v>4</v>
      </c>
      <c r="U75" s="19">
        <v>120</v>
      </c>
      <c r="V75" s="19">
        <v>545</v>
      </c>
      <c r="W75" s="37">
        <v>45336</v>
      </c>
      <c r="X75" s="18" t="s">
        <v>455</v>
      </c>
      <c r="Y75" s="17">
        <v>591</v>
      </c>
      <c r="Z75" s="16">
        <v>45348</v>
      </c>
      <c r="AA75" s="40">
        <v>12800000</v>
      </c>
      <c r="AB75" s="67"/>
      <c r="AC75" s="67"/>
      <c r="AD75" s="67"/>
      <c r="AE75" s="29"/>
      <c r="AF75" s="44"/>
      <c r="AG75" s="36"/>
      <c r="AH75" s="36"/>
      <c r="AI75" s="30"/>
      <c r="AJ75" s="36"/>
      <c r="AK75" s="36"/>
      <c r="AL75" s="30"/>
      <c r="AM75" s="36"/>
      <c r="AN75" s="36"/>
      <c r="AO75" s="30"/>
      <c r="AP75" s="36"/>
      <c r="AQ75" s="28">
        <f t="shared" si="5"/>
        <v>12800000</v>
      </c>
      <c r="AR75" s="67"/>
      <c r="AS75" s="67"/>
      <c r="AT75" s="67"/>
      <c r="AU75" s="67"/>
      <c r="AV75" s="67"/>
      <c r="AW75" s="16">
        <v>45468</v>
      </c>
    </row>
    <row r="76" spans="1:49" ht="15" customHeight="1" x14ac:dyDescent="0.25">
      <c r="A76" s="12">
        <v>76</v>
      </c>
      <c r="B76" s="13" t="s">
        <v>456</v>
      </c>
      <c r="C76" s="13" t="s">
        <v>457</v>
      </c>
      <c r="D76" s="13" t="s">
        <v>38</v>
      </c>
      <c r="E76" s="13" t="s">
        <v>39</v>
      </c>
      <c r="F76" s="13" t="s">
        <v>458</v>
      </c>
      <c r="G76" s="13">
        <v>2186</v>
      </c>
      <c r="H76" s="13" t="s">
        <v>40</v>
      </c>
      <c r="I76" s="13" t="s">
        <v>91</v>
      </c>
      <c r="J76" s="13">
        <v>1030625048</v>
      </c>
      <c r="K76" s="21">
        <v>6</v>
      </c>
      <c r="L76" s="27" t="s">
        <v>459</v>
      </c>
      <c r="M76" s="16">
        <v>45667</v>
      </c>
      <c r="N76" s="18">
        <v>20000000</v>
      </c>
      <c r="O76" s="18">
        <f t="shared" si="7"/>
        <v>5000000</v>
      </c>
      <c r="P76" s="19">
        <f t="shared" si="6"/>
        <v>166666.66666666666</v>
      </c>
      <c r="Q76" s="16">
        <v>45348</v>
      </c>
      <c r="R76" s="16">
        <v>45351</v>
      </c>
      <c r="S76" s="16">
        <v>45471</v>
      </c>
      <c r="T76" s="19">
        <v>4</v>
      </c>
      <c r="U76" s="19">
        <v>120</v>
      </c>
      <c r="V76" s="19">
        <v>576</v>
      </c>
      <c r="W76" s="37">
        <v>45337</v>
      </c>
      <c r="X76" s="18">
        <v>40000000</v>
      </c>
      <c r="Y76" s="17">
        <v>603</v>
      </c>
      <c r="Z76" s="16">
        <v>45351</v>
      </c>
      <c r="AA76" s="40">
        <v>20000000</v>
      </c>
      <c r="AB76" s="67"/>
      <c r="AC76" s="67"/>
      <c r="AD76" s="67"/>
      <c r="AE76" s="29">
        <v>1</v>
      </c>
      <c r="AF76" s="44">
        <v>60</v>
      </c>
      <c r="AG76" s="36">
        <v>1</v>
      </c>
      <c r="AH76" s="36" t="s">
        <v>460</v>
      </c>
      <c r="AI76" s="30">
        <v>45471</v>
      </c>
      <c r="AJ76" s="36">
        <v>2186</v>
      </c>
      <c r="AK76" s="36">
        <v>1037</v>
      </c>
      <c r="AL76" s="30">
        <v>45479</v>
      </c>
      <c r="AM76" s="36" t="s">
        <v>460</v>
      </c>
      <c r="AN76" s="36">
        <v>821</v>
      </c>
      <c r="AO76" s="30">
        <v>45468</v>
      </c>
      <c r="AP76" s="36" t="s">
        <v>460</v>
      </c>
      <c r="AQ76" s="28">
        <v>10000000</v>
      </c>
      <c r="AR76" s="67"/>
      <c r="AS76" s="67"/>
      <c r="AT76" s="67"/>
      <c r="AU76" s="67"/>
      <c r="AV76" s="67"/>
      <c r="AW76" s="16">
        <v>45532</v>
      </c>
    </row>
    <row r="77" spans="1:49" ht="15" customHeight="1" x14ac:dyDescent="0.25">
      <c r="A77" s="12">
        <v>77</v>
      </c>
      <c r="B77" s="13" t="s">
        <v>461</v>
      </c>
      <c r="C77" s="13" t="s">
        <v>462</v>
      </c>
      <c r="D77" s="13" t="s">
        <v>38</v>
      </c>
      <c r="E77" s="13" t="s">
        <v>39</v>
      </c>
      <c r="F77" s="13" t="s">
        <v>215</v>
      </c>
      <c r="G77" s="13">
        <v>2189</v>
      </c>
      <c r="H77" s="13" t="s">
        <v>40</v>
      </c>
      <c r="I77" s="13" t="s">
        <v>91</v>
      </c>
      <c r="J77" s="13">
        <v>1013687858</v>
      </c>
      <c r="K77" s="21">
        <v>9</v>
      </c>
      <c r="L77" s="27" t="s">
        <v>463</v>
      </c>
      <c r="M77" s="16">
        <v>45677</v>
      </c>
      <c r="N77" s="18">
        <v>24000000</v>
      </c>
      <c r="O77" s="18">
        <f t="shared" si="7"/>
        <v>6000000</v>
      </c>
      <c r="P77" s="19">
        <f t="shared" si="6"/>
        <v>200000</v>
      </c>
      <c r="Q77" s="16">
        <v>45352</v>
      </c>
      <c r="R77" s="16">
        <v>45358</v>
      </c>
      <c r="S77" s="16">
        <v>45479</v>
      </c>
      <c r="T77" s="19">
        <v>4</v>
      </c>
      <c r="U77" s="19">
        <v>120</v>
      </c>
      <c r="V77" s="19">
        <v>507</v>
      </c>
      <c r="W77" s="37">
        <v>45328</v>
      </c>
      <c r="X77" s="18" t="s">
        <v>464</v>
      </c>
      <c r="Y77" s="17">
        <v>620</v>
      </c>
      <c r="Z77" s="16">
        <v>45356</v>
      </c>
      <c r="AA77" s="40">
        <v>24000000</v>
      </c>
      <c r="AB77" s="67"/>
      <c r="AC77" s="67"/>
      <c r="AD77" s="67"/>
      <c r="AE77" s="29"/>
      <c r="AF77" s="44"/>
      <c r="AG77" s="36"/>
      <c r="AH77" s="36"/>
      <c r="AI77" s="30"/>
      <c r="AJ77" s="36"/>
      <c r="AK77" s="36"/>
      <c r="AL77" s="30"/>
      <c r="AM77" s="36"/>
      <c r="AN77" s="36"/>
      <c r="AO77" s="30"/>
      <c r="AP77" s="36"/>
      <c r="AQ77" s="28">
        <f t="shared" ref="AQ77:AQ108" si="8">+N77+AH77</f>
        <v>24000000</v>
      </c>
      <c r="AR77" s="67"/>
      <c r="AS77" s="67"/>
      <c r="AT77" s="67"/>
      <c r="AU77" s="67"/>
      <c r="AV77" s="67"/>
      <c r="AW77" s="16">
        <v>45479</v>
      </c>
    </row>
    <row r="78" spans="1:49" ht="15" customHeight="1" x14ac:dyDescent="0.25">
      <c r="A78" s="12">
        <v>78</v>
      </c>
      <c r="B78" s="13" t="s">
        <v>465</v>
      </c>
      <c r="C78" s="13" t="s">
        <v>457</v>
      </c>
      <c r="D78" s="13" t="s">
        <v>38</v>
      </c>
      <c r="E78" s="13" t="s">
        <v>39</v>
      </c>
      <c r="F78" s="13" t="s">
        <v>439</v>
      </c>
      <c r="G78" s="13">
        <v>2186</v>
      </c>
      <c r="H78" s="13" t="s">
        <v>40</v>
      </c>
      <c r="I78" s="13" t="s">
        <v>91</v>
      </c>
      <c r="J78" s="13">
        <v>1013656467</v>
      </c>
      <c r="K78" s="21">
        <v>1</v>
      </c>
      <c r="L78" s="27" t="s">
        <v>93</v>
      </c>
      <c r="M78" s="37">
        <v>45657</v>
      </c>
      <c r="N78" s="18">
        <v>29200000</v>
      </c>
      <c r="O78" s="18">
        <f t="shared" si="7"/>
        <v>7300000</v>
      </c>
      <c r="P78" s="19">
        <f t="shared" si="6"/>
        <v>243333.33333333334</v>
      </c>
      <c r="Q78" s="16">
        <v>45345</v>
      </c>
      <c r="R78" s="16">
        <v>45345</v>
      </c>
      <c r="S78" s="16">
        <v>45465</v>
      </c>
      <c r="T78" s="19">
        <v>4</v>
      </c>
      <c r="U78" s="19">
        <v>120</v>
      </c>
      <c r="V78" s="19">
        <v>576</v>
      </c>
      <c r="W78" s="37">
        <v>45337</v>
      </c>
      <c r="X78" s="18">
        <v>40000000</v>
      </c>
      <c r="Y78" s="17">
        <v>582</v>
      </c>
      <c r="Z78" s="16">
        <v>45345</v>
      </c>
      <c r="AA78" s="40">
        <v>29200000</v>
      </c>
      <c r="AB78" s="67"/>
      <c r="AC78" s="67"/>
      <c r="AD78" s="67"/>
      <c r="AE78" s="29"/>
      <c r="AF78" s="44"/>
      <c r="AG78" s="36"/>
      <c r="AH78" s="36"/>
      <c r="AI78" s="30"/>
      <c r="AJ78" s="36"/>
      <c r="AK78" s="36"/>
      <c r="AL78" s="30"/>
      <c r="AM78" s="36"/>
      <c r="AN78" s="36"/>
      <c r="AO78" s="30"/>
      <c r="AP78" s="36"/>
      <c r="AQ78" s="28">
        <f t="shared" si="8"/>
        <v>29200000</v>
      </c>
      <c r="AR78" s="67"/>
      <c r="AS78" s="67"/>
      <c r="AT78" s="67"/>
      <c r="AU78" s="67"/>
      <c r="AV78" s="67"/>
      <c r="AW78" s="16">
        <v>45465</v>
      </c>
    </row>
    <row r="79" spans="1:49" ht="15" customHeight="1" x14ac:dyDescent="0.25">
      <c r="A79" s="12">
        <v>79</v>
      </c>
      <c r="B79" s="13" t="s">
        <v>466</v>
      </c>
      <c r="C79" s="13" t="s">
        <v>467</v>
      </c>
      <c r="D79" s="13" t="s">
        <v>38</v>
      </c>
      <c r="E79" s="13" t="s">
        <v>39</v>
      </c>
      <c r="F79" s="13" t="s">
        <v>439</v>
      </c>
      <c r="G79" s="13">
        <v>2186</v>
      </c>
      <c r="H79" s="13" t="s">
        <v>40</v>
      </c>
      <c r="I79" s="13" t="s">
        <v>91</v>
      </c>
      <c r="J79" s="13">
        <v>1019067443</v>
      </c>
      <c r="K79" s="21">
        <v>8</v>
      </c>
      <c r="L79" s="27" t="s">
        <v>468</v>
      </c>
      <c r="M79" s="37">
        <v>45656</v>
      </c>
      <c r="N79" s="18">
        <v>29200000</v>
      </c>
      <c r="O79" s="18">
        <f t="shared" si="7"/>
        <v>7300000</v>
      </c>
      <c r="P79" s="19">
        <f t="shared" si="6"/>
        <v>243333.33333333334</v>
      </c>
      <c r="Q79" s="16">
        <v>45345</v>
      </c>
      <c r="R79" s="16">
        <v>45348</v>
      </c>
      <c r="S79" s="16">
        <v>45468</v>
      </c>
      <c r="T79" s="19">
        <v>4</v>
      </c>
      <c r="U79" s="19">
        <v>120</v>
      </c>
      <c r="V79" s="19">
        <v>570</v>
      </c>
      <c r="W79" s="37">
        <v>45337</v>
      </c>
      <c r="X79" s="18">
        <v>87600000</v>
      </c>
      <c r="Y79" s="17">
        <v>593</v>
      </c>
      <c r="Z79" s="16">
        <v>45348</v>
      </c>
      <c r="AA79" s="40">
        <v>29200000</v>
      </c>
      <c r="AB79" s="67"/>
      <c r="AC79" s="67"/>
      <c r="AD79" s="67"/>
      <c r="AE79" s="29"/>
      <c r="AF79" s="44"/>
      <c r="AG79" s="36"/>
      <c r="AH79" s="36"/>
      <c r="AI79" s="30"/>
      <c r="AJ79" s="36"/>
      <c r="AK79" s="36"/>
      <c r="AL79" s="30"/>
      <c r="AM79" s="36"/>
      <c r="AN79" s="36"/>
      <c r="AO79" s="30"/>
      <c r="AP79" s="36"/>
      <c r="AQ79" s="28">
        <f t="shared" si="8"/>
        <v>29200000</v>
      </c>
      <c r="AR79" s="67"/>
      <c r="AS79" s="67"/>
      <c r="AT79" s="67"/>
      <c r="AU79" s="67"/>
      <c r="AV79" s="67"/>
      <c r="AW79" s="16">
        <v>45468</v>
      </c>
    </row>
    <row r="80" spans="1:49" ht="15" customHeight="1" x14ac:dyDescent="0.25">
      <c r="A80" s="12">
        <v>80</v>
      </c>
      <c r="B80" s="13" t="s">
        <v>469</v>
      </c>
      <c r="C80" s="13" t="s">
        <v>470</v>
      </c>
      <c r="D80" s="13" t="s">
        <v>38</v>
      </c>
      <c r="E80" s="13" t="s">
        <v>39</v>
      </c>
      <c r="F80" s="13" t="s">
        <v>256</v>
      </c>
      <c r="G80" s="13">
        <v>2186</v>
      </c>
      <c r="H80" s="13" t="s">
        <v>40</v>
      </c>
      <c r="I80" s="13" t="s">
        <v>91</v>
      </c>
      <c r="J80" s="13">
        <v>1015471920</v>
      </c>
      <c r="K80" s="21">
        <v>7</v>
      </c>
      <c r="L80" s="27" t="s">
        <v>120</v>
      </c>
      <c r="M80" s="37">
        <v>45656</v>
      </c>
      <c r="N80" s="18">
        <v>26400000</v>
      </c>
      <c r="O80" s="18">
        <f t="shared" si="7"/>
        <v>6600000</v>
      </c>
      <c r="P80" s="19">
        <f t="shared" si="6"/>
        <v>220000</v>
      </c>
      <c r="Q80" s="16">
        <v>45345</v>
      </c>
      <c r="R80" s="16">
        <v>45345</v>
      </c>
      <c r="S80" s="16">
        <v>45465</v>
      </c>
      <c r="T80" s="19">
        <v>4</v>
      </c>
      <c r="U80" s="19">
        <v>120</v>
      </c>
      <c r="V80" s="19">
        <v>508</v>
      </c>
      <c r="W80" s="37">
        <v>45329</v>
      </c>
      <c r="X80" s="18">
        <v>79200000</v>
      </c>
      <c r="Y80" s="17">
        <v>586</v>
      </c>
      <c r="Z80" s="16">
        <v>45345</v>
      </c>
      <c r="AA80" s="40">
        <v>26400000</v>
      </c>
      <c r="AB80" s="67"/>
      <c r="AC80" s="67"/>
      <c r="AD80" s="67"/>
      <c r="AE80" s="29"/>
      <c r="AF80" s="44"/>
      <c r="AG80" s="36"/>
      <c r="AH80" s="36"/>
      <c r="AI80" s="30"/>
      <c r="AJ80" s="36"/>
      <c r="AK80" s="36"/>
      <c r="AL80" s="30"/>
      <c r="AM80" s="36"/>
      <c r="AN80" s="36"/>
      <c r="AO80" s="30"/>
      <c r="AP80" s="36"/>
      <c r="AQ80" s="28">
        <f t="shared" si="8"/>
        <v>26400000</v>
      </c>
      <c r="AR80" s="67"/>
      <c r="AS80" s="67"/>
      <c r="AT80" s="67"/>
      <c r="AU80" s="67"/>
      <c r="AV80" s="67"/>
      <c r="AW80" s="16">
        <v>45465</v>
      </c>
    </row>
    <row r="81" spans="1:49" ht="15" customHeight="1" x14ac:dyDescent="0.25">
      <c r="A81" s="12">
        <v>81</v>
      </c>
      <c r="B81" s="13" t="s">
        <v>471</v>
      </c>
      <c r="C81" s="13" t="s">
        <v>472</v>
      </c>
      <c r="D81" s="13" t="s">
        <v>38</v>
      </c>
      <c r="E81" s="13" t="s">
        <v>39</v>
      </c>
      <c r="F81" s="13" t="s">
        <v>112</v>
      </c>
      <c r="G81" s="13">
        <v>2189</v>
      </c>
      <c r="H81" s="13" t="s">
        <v>40</v>
      </c>
      <c r="I81" s="13" t="s">
        <v>91</v>
      </c>
      <c r="J81" s="13">
        <v>1130044010</v>
      </c>
      <c r="K81" s="21">
        <v>6</v>
      </c>
      <c r="L81" s="27" t="s">
        <v>473</v>
      </c>
      <c r="M81" s="16">
        <v>45668</v>
      </c>
      <c r="N81" s="18">
        <v>10200000</v>
      </c>
      <c r="O81" s="18">
        <f t="shared" si="7"/>
        <v>2550000</v>
      </c>
      <c r="P81" s="19">
        <f t="shared" si="6"/>
        <v>85000</v>
      </c>
      <c r="Q81" s="16">
        <v>45351</v>
      </c>
      <c r="R81" s="16">
        <v>45364</v>
      </c>
      <c r="S81" s="16">
        <v>45485</v>
      </c>
      <c r="T81" s="19">
        <v>4</v>
      </c>
      <c r="U81" s="19">
        <v>120</v>
      </c>
      <c r="V81" s="19">
        <v>519</v>
      </c>
      <c r="W81" s="37">
        <v>45331</v>
      </c>
      <c r="X81" s="18">
        <v>102000000</v>
      </c>
      <c r="Y81" s="17">
        <v>610</v>
      </c>
      <c r="Z81" s="16">
        <v>45351</v>
      </c>
      <c r="AA81" s="40">
        <v>10200000</v>
      </c>
      <c r="AB81" s="67"/>
      <c r="AC81" s="67"/>
      <c r="AD81" s="67"/>
      <c r="AE81" s="29">
        <v>1</v>
      </c>
      <c r="AF81" s="44">
        <v>60</v>
      </c>
      <c r="AG81" s="36">
        <v>1</v>
      </c>
      <c r="AH81" s="36">
        <v>5100000</v>
      </c>
      <c r="AI81" s="30">
        <v>45485</v>
      </c>
      <c r="AJ81" s="36">
        <v>2189</v>
      </c>
      <c r="AK81" s="36">
        <v>1076</v>
      </c>
      <c r="AL81" s="30">
        <v>45485</v>
      </c>
      <c r="AM81" s="36">
        <v>5100000</v>
      </c>
      <c r="AN81" s="36">
        <v>861</v>
      </c>
      <c r="AO81" s="30">
        <v>45483</v>
      </c>
      <c r="AP81" s="36">
        <v>5100000</v>
      </c>
      <c r="AQ81" s="28">
        <f t="shared" si="8"/>
        <v>15300000</v>
      </c>
      <c r="AR81" s="67"/>
      <c r="AS81" s="67"/>
      <c r="AT81" s="67"/>
      <c r="AU81" s="67"/>
      <c r="AV81" s="67"/>
      <c r="AW81" s="16">
        <v>45546</v>
      </c>
    </row>
    <row r="82" spans="1:49" ht="15" customHeight="1" x14ac:dyDescent="0.25">
      <c r="A82" s="12">
        <v>82</v>
      </c>
      <c r="B82" s="13" t="s">
        <v>474</v>
      </c>
      <c r="C82" s="13" t="s">
        <v>475</v>
      </c>
      <c r="D82" s="13" t="s">
        <v>38</v>
      </c>
      <c r="E82" s="13" t="s">
        <v>39</v>
      </c>
      <c r="F82" s="13" t="s">
        <v>443</v>
      </c>
      <c r="G82" s="13">
        <v>2189</v>
      </c>
      <c r="H82" s="13" t="s">
        <v>40</v>
      </c>
      <c r="I82" s="13" t="s">
        <v>91</v>
      </c>
      <c r="J82" s="13">
        <v>80767030</v>
      </c>
      <c r="K82" s="21">
        <v>4</v>
      </c>
      <c r="L82" s="27" t="s">
        <v>476</v>
      </c>
      <c r="M82" s="16">
        <v>45444</v>
      </c>
      <c r="N82" s="18">
        <v>24000000</v>
      </c>
      <c r="O82" s="18">
        <f t="shared" si="7"/>
        <v>6000000</v>
      </c>
      <c r="P82" s="19">
        <f t="shared" si="6"/>
        <v>200000</v>
      </c>
      <c r="Q82" s="16">
        <v>45345</v>
      </c>
      <c r="R82" s="16">
        <v>45345</v>
      </c>
      <c r="S82" s="16">
        <v>45465</v>
      </c>
      <c r="T82" s="19">
        <v>4</v>
      </c>
      <c r="U82" s="19">
        <v>120</v>
      </c>
      <c r="V82" s="19">
        <v>534</v>
      </c>
      <c r="W82" s="37">
        <v>45334</v>
      </c>
      <c r="X82" s="18">
        <v>48000000</v>
      </c>
      <c r="Y82" s="17">
        <v>589</v>
      </c>
      <c r="Z82" s="16">
        <v>45345</v>
      </c>
      <c r="AA82" s="40">
        <v>24000000</v>
      </c>
      <c r="AB82" s="67"/>
      <c r="AC82" s="67"/>
      <c r="AD82" s="67"/>
      <c r="AE82" s="29">
        <v>1</v>
      </c>
      <c r="AF82" s="44">
        <v>60</v>
      </c>
      <c r="AG82" s="36">
        <v>1</v>
      </c>
      <c r="AH82" s="36">
        <v>12000000</v>
      </c>
      <c r="AI82" s="30">
        <v>45464</v>
      </c>
      <c r="AJ82" s="36">
        <v>2189</v>
      </c>
      <c r="AK82" s="36">
        <v>943</v>
      </c>
      <c r="AL82" s="30">
        <v>45464</v>
      </c>
      <c r="AM82" s="36">
        <v>12000000</v>
      </c>
      <c r="AN82" s="36">
        <v>813</v>
      </c>
      <c r="AO82" s="30">
        <v>45464</v>
      </c>
      <c r="AP82" s="36">
        <v>12000000</v>
      </c>
      <c r="AQ82" s="28">
        <f t="shared" si="8"/>
        <v>36000000</v>
      </c>
      <c r="AR82" s="67"/>
      <c r="AS82" s="67"/>
      <c r="AT82" s="67"/>
      <c r="AU82" s="67"/>
      <c r="AV82" s="67"/>
      <c r="AW82" s="16">
        <v>45526</v>
      </c>
    </row>
    <row r="83" spans="1:49" ht="15" customHeight="1" x14ac:dyDescent="0.25">
      <c r="A83" s="12">
        <v>83</v>
      </c>
      <c r="B83" s="13" t="s">
        <v>477</v>
      </c>
      <c r="C83" s="13" t="s">
        <v>478</v>
      </c>
      <c r="D83" s="13" t="s">
        <v>38</v>
      </c>
      <c r="E83" s="13" t="s">
        <v>39</v>
      </c>
      <c r="F83" s="13" t="s">
        <v>479</v>
      </c>
      <c r="G83" s="13">
        <v>2198</v>
      </c>
      <c r="H83" s="13" t="s">
        <v>40</v>
      </c>
      <c r="I83" s="13" t="s">
        <v>91</v>
      </c>
      <c r="J83" s="13">
        <v>53017119</v>
      </c>
      <c r="K83" s="21">
        <v>5</v>
      </c>
      <c r="L83" s="27" t="s">
        <v>480</v>
      </c>
      <c r="M83" s="16">
        <v>45655</v>
      </c>
      <c r="N83" s="18">
        <v>14040000</v>
      </c>
      <c r="O83" s="18">
        <f t="shared" si="7"/>
        <v>3510000</v>
      </c>
      <c r="P83" s="19">
        <f t="shared" ref="P83:P113" si="9">N83/U83</f>
        <v>117000</v>
      </c>
      <c r="Q83" s="16">
        <v>45350</v>
      </c>
      <c r="R83" s="16">
        <v>45351</v>
      </c>
      <c r="S83" s="16">
        <v>45470</v>
      </c>
      <c r="T83" s="19">
        <v>4</v>
      </c>
      <c r="U83" s="19">
        <v>120</v>
      </c>
      <c r="V83" s="19">
        <v>548</v>
      </c>
      <c r="W83" s="37">
        <v>45336</v>
      </c>
      <c r="X83" s="18">
        <v>28080000</v>
      </c>
      <c r="Y83" s="17">
        <v>608</v>
      </c>
      <c r="Z83" s="16">
        <v>45351</v>
      </c>
      <c r="AA83" s="40">
        <v>14040000</v>
      </c>
      <c r="AB83" s="67"/>
      <c r="AC83" s="67"/>
      <c r="AD83" s="67"/>
      <c r="AE83" s="29">
        <v>1</v>
      </c>
      <c r="AF83" s="44">
        <v>60</v>
      </c>
      <c r="AG83" s="36">
        <v>1</v>
      </c>
      <c r="AH83" s="36">
        <v>7020000</v>
      </c>
      <c r="AI83" s="30">
        <v>45470</v>
      </c>
      <c r="AJ83" s="36">
        <v>2198</v>
      </c>
      <c r="AK83" s="36">
        <v>1002</v>
      </c>
      <c r="AL83" s="30">
        <v>45471</v>
      </c>
      <c r="AM83" s="36">
        <v>7020000</v>
      </c>
      <c r="AN83" s="36">
        <v>829</v>
      </c>
      <c r="AO83" s="30">
        <v>45470</v>
      </c>
      <c r="AP83" s="36">
        <v>7020000</v>
      </c>
      <c r="AQ83" s="28">
        <f t="shared" si="8"/>
        <v>21060000</v>
      </c>
      <c r="AR83" s="67"/>
      <c r="AS83" s="67"/>
      <c r="AT83" s="67"/>
      <c r="AU83" s="67"/>
      <c r="AV83" s="67"/>
      <c r="AW83" s="16">
        <v>45532</v>
      </c>
    </row>
    <row r="84" spans="1:49" ht="15" customHeight="1" x14ac:dyDescent="0.25">
      <c r="A84" s="12">
        <v>84</v>
      </c>
      <c r="B84" s="13" t="s">
        <v>481</v>
      </c>
      <c r="C84" s="13" t="s">
        <v>482</v>
      </c>
      <c r="D84" s="13" t="s">
        <v>38</v>
      </c>
      <c r="E84" s="13" t="s">
        <v>39</v>
      </c>
      <c r="F84" s="13" t="s">
        <v>483</v>
      </c>
      <c r="G84" s="13">
        <v>2198</v>
      </c>
      <c r="H84" s="13" t="s">
        <v>40</v>
      </c>
      <c r="I84" s="13" t="s">
        <v>91</v>
      </c>
      <c r="J84" s="13">
        <v>79969860</v>
      </c>
      <c r="K84" s="21">
        <v>4</v>
      </c>
      <c r="L84" s="27" t="s">
        <v>484</v>
      </c>
      <c r="M84" s="16">
        <v>45658</v>
      </c>
      <c r="N84" s="18">
        <v>24000000</v>
      </c>
      <c r="O84" s="18">
        <f t="shared" si="7"/>
        <v>6000000</v>
      </c>
      <c r="P84" s="19">
        <f t="shared" si="9"/>
        <v>200000</v>
      </c>
      <c r="Q84" s="16">
        <v>45345</v>
      </c>
      <c r="R84" s="16">
        <v>45355</v>
      </c>
      <c r="S84" s="16">
        <v>45476</v>
      </c>
      <c r="T84" s="19">
        <v>4</v>
      </c>
      <c r="U84" s="19">
        <v>120</v>
      </c>
      <c r="V84" s="19">
        <v>497</v>
      </c>
      <c r="W84" s="37">
        <v>45328</v>
      </c>
      <c r="X84" s="18">
        <v>24000000</v>
      </c>
      <c r="Y84" s="17">
        <v>605</v>
      </c>
      <c r="Z84" s="16">
        <v>45351</v>
      </c>
      <c r="AA84" s="40">
        <v>24000000</v>
      </c>
      <c r="AB84" s="67"/>
      <c r="AC84" s="67"/>
      <c r="AD84" s="67"/>
      <c r="AE84" s="29"/>
      <c r="AF84" s="44"/>
      <c r="AG84" s="36"/>
      <c r="AH84" s="36"/>
      <c r="AI84" s="30"/>
      <c r="AJ84" s="36"/>
      <c r="AK84" s="36"/>
      <c r="AL84" s="30"/>
      <c r="AM84" s="36"/>
      <c r="AN84" s="36"/>
      <c r="AO84" s="30"/>
      <c r="AP84" s="36"/>
      <c r="AQ84" s="28">
        <f t="shared" si="8"/>
        <v>24000000</v>
      </c>
      <c r="AR84" s="67"/>
      <c r="AS84" s="67"/>
      <c r="AT84" s="67"/>
      <c r="AU84" s="67"/>
      <c r="AV84" s="67"/>
      <c r="AW84" s="16">
        <v>45476</v>
      </c>
    </row>
    <row r="85" spans="1:49" ht="15" customHeight="1" x14ac:dyDescent="0.25">
      <c r="A85" s="12">
        <v>85</v>
      </c>
      <c r="B85" s="13" t="s">
        <v>485</v>
      </c>
      <c r="C85" s="13" t="s">
        <v>486</v>
      </c>
      <c r="D85" s="13" t="s">
        <v>38</v>
      </c>
      <c r="E85" s="13" t="s">
        <v>39</v>
      </c>
      <c r="F85" s="13" t="s">
        <v>487</v>
      </c>
      <c r="G85" s="13">
        <v>2198</v>
      </c>
      <c r="H85" s="13" t="s">
        <v>40</v>
      </c>
      <c r="I85" s="13" t="s">
        <v>91</v>
      </c>
      <c r="J85" s="13">
        <v>1020800998</v>
      </c>
      <c r="K85" s="21">
        <v>1</v>
      </c>
      <c r="L85" s="27" t="s">
        <v>488</v>
      </c>
      <c r="M85" s="16">
        <v>45311</v>
      </c>
      <c r="N85" s="18">
        <v>20000000</v>
      </c>
      <c r="O85" s="18">
        <f t="shared" si="7"/>
        <v>5000000</v>
      </c>
      <c r="P85" s="19">
        <f t="shared" si="9"/>
        <v>166666.66666666666</v>
      </c>
      <c r="Q85" s="16">
        <v>45345</v>
      </c>
      <c r="R85" s="16">
        <v>45352</v>
      </c>
      <c r="S85" s="16">
        <v>45473</v>
      </c>
      <c r="T85" s="19">
        <v>4</v>
      </c>
      <c r="U85" s="19">
        <v>120</v>
      </c>
      <c r="V85" s="19">
        <v>560</v>
      </c>
      <c r="W85" s="37">
        <v>45337</v>
      </c>
      <c r="X85" s="18">
        <v>20000000</v>
      </c>
      <c r="Y85" s="17">
        <v>599</v>
      </c>
      <c r="Z85" s="16">
        <v>45350</v>
      </c>
      <c r="AA85" s="40">
        <v>20000000</v>
      </c>
      <c r="AB85" s="67"/>
      <c r="AC85" s="67"/>
      <c r="AD85" s="67"/>
      <c r="AE85" s="29">
        <v>1</v>
      </c>
      <c r="AF85" s="44">
        <v>60</v>
      </c>
      <c r="AG85" s="36">
        <v>1</v>
      </c>
      <c r="AH85" s="36">
        <v>10000000</v>
      </c>
      <c r="AI85" s="30">
        <v>45471</v>
      </c>
      <c r="AJ85" s="36">
        <v>2198</v>
      </c>
      <c r="AK85" s="36">
        <v>1040</v>
      </c>
      <c r="AL85" s="30">
        <v>45478</v>
      </c>
      <c r="AM85" s="36">
        <v>10000000</v>
      </c>
      <c r="AN85" s="36">
        <v>831</v>
      </c>
      <c r="AO85" s="30">
        <v>45471</v>
      </c>
      <c r="AP85" s="36">
        <v>10000000</v>
      </c>
      <c r="AQ85" s="28">
        <f t="shared" si="8"/>
        <v>30000000</v>
      </c>
      <c r="AR85" s="67"/>
      <c r="AS85" s="67"/>
      <c r="AT85" s="67"/>
      <c r="AU85" s="67"/>
      <c r="AV85" s="67"/>
      <c r="AW85" s="16">
        <v>45534</v>
      </c>
    </row>
    <row r="86" spans="1:49" ht="15" customHeight="1" x14ac:dyDescent="0.25">
      <c r="A86" s="12">
        <v>86</v>
      </c>
      <c r="B86" s="13" t="s">
        <v>489</v>
      </c>
      <c r="C86" s="13" t="s">
        <v>490</v>
      </c>
      <c r="D86" s="13" t="s">
        <v>38</v>
      </c>
      <c r="E86" s="13" t="s">
        <v>39</v>
      </c>
      <c r="F86" s="13" t="s">
        <v>491</v>
      </c>
      <c r="G86" s="13">
        <v>2189</v>
      </c>
      <c r="H86" s="13" t="s">
        <v>40</v>
      </c>
      <c r="I86" s="13" t="s">
        <v>91</v>
      </c>
      <c r="J86" s="13">
        <v>52790801</v>
      </c>
      <c r="K86" s="21">
        <v>0</v>
      </c>
      <c r="L86" s="27" t="s">
        <v>492</v>
      </c>
      <c r="M86" s="16">
        <v>45669</v>
      </c>
      <c r="N86" s="18">
        <v>10200000</v>
      </c>
      <c r="O86" s="18">
        <f t="shared" si="7"/>
        <v>2550000</v>
      </c>
      <c r="P86" s="19">
        <f t="shared" si="9"/>
        <v>85000</v>
      </c>
      <c r="Q86" s="16">
        <v>45350</v>
      </c>
      <c r="R86" s="16">
        <v>45355</v>
      </c>
      <c r="S86" s="16">
        <v>45476</v>
      </c>
      <c r="T86" s="19">
        <v>4</v>
      </c>
      <c r="U86" s="19">
        <v>120</v>
      </c>
      <c r="V86" s="19">
        <v>559</v>
      </c>
      <c r="W86" s="37">
        <v>45337</v>
      </c>
      <c r="X86" s="18">
        <v>30600000</v>
      </c>
      <c r="Y86" s="17">
        <v>600</v>
      </c>
      <c r="Z86" s="16">
        <v>45351</v>
      </c>
      <c r="AA86" s="40">
        <v>10200000</v>
      </c>
      <c r="AB86" s="67"/>
      <c r="AC86" s="67"/>
      <c r="AD86" s="67"/>
      <c r="AE86" s="29">
        <v>1</v>
      </c>
      <c r="AF86" s="44">
        <v>60</v>
      </c>
      <c r="AG86" s="36">
        <v>1</v>
      </c>
      <c r="AH86" s="36">
        <v>5100000</v>
      </c>
      <c r="AI86" s="30">
        <v>45476</v>
      </c>
      <c r="AJ86" s="36">
        <v>2189</v>
      </c>
      <c r="AK86" s="36">
        <v>1031</v>
      </c>
      <c r="AL86" s="30">
        <v>45477</v>
      </c>
      <c r="AM86" s="36">
        <v>5100000</v>
      </c>
      <c r="AN86" s="36">
        <v>835</v>
      </c>
      <c r="AO86" s="30">
        <v>45479</v>
      </c>
      <c r="AP86" s="36">
        <v>5100000</v>
      </c>
      <c r="AQ86" s="28">
        <f t="shared" si="8"/>
        <v>15300000</v>
      </c>
      <c r="AR86" s="67"/>
      <c r="AS86" s="67"/>
      <c r="AT86" s="67"/>
      <c r="AU86" s="67"/>
      <c r="AV86" s="67"/>
      <c r="AW86" s="16">
        <v>45538</v>
      </c>
    </row>
    <row r="87" spans="1:49" ht="15" customHeight="1" x14ac:dyDescent="0.25">
      <c r="A87" s="12">
        <v>87</v>
      </c>
      <c r="B87" s="13" t="s">
        <v>493</v>
      </c>
      <c r="C87" s="13" t="s">
        <v>494</v>
      </c>
      <c r="D87" s="13" t="s">
        <v>38</v>
      </c>
      <c r="E87" s="13" t="s">
        <v>39</v>
      </c>
      <c r="F87" s="13" t="s">
        <v>495</v>
      </c>
      <c r="G87" s="13">
        <v>2198</v>
      </c>
      <c r="H87" s="13" t="s">
        <v>40</v>
      </c>
      <c r="I87" s="13" t="s">
        <v>91</v>
      </c>
      <c r="J87" s="13">
        <v>1026289379</v>
      </c>
      <c r="K87" s="21">
        <v>2</v>
      </c>
      <c r="L87" s="27" t="s">
        <v>496</v>
      </c>
      <c r="M87" s="16">
        <v>45658</v>
      </c>
      <c r="N87" s="18">
        <v>21600000</v>
      </c>
      <c r="O87" s="18">
        <f t="shared" si="7"/>
        <v>5400000</v>
      </c>
      <c r="P87" s="19">
        <f t="shared" si="9"/>
        <v>180000</v>
      </c>
      <c r="Q87" s="16">
        <v>45350</v>
      </c>
      <c r="R87" s="16">
        <v>45352</v>
      </c>
      <c r="S87" s="16">
        <v>45473</v>
      </c>
      <c r="T87" s="19">
        <v>4</v>
      </c>
      <c r="U87" s="19">
        <v>120</v>
      </c>
      <c r="V87" s="19">
        <v>571</v>
      </c>
      <c r="W87" s="37">
        <v>45337</v>
      </c>
      <c r="X87" s="18">
        <v>21600000</v>
      </c>
      <c r="Y87" s="17">
        <v>601</v>
      </c>
      <c r="Z87" s="16">
        <v>45351</v>
      </c>
      <c r="AA87" s="40">
        <v>21600000</v>
      </c>
      <c r="AB87" s="67"/>
      <c r="AC87" s="67"/>
      <c r="AD87" s="67"/>
      <c r="AE87" s="29"/>
      <c r="AF87" s="44"/>
      <c r="AG87" s="36"/>
      <c r="AH87" s="36"/>
      <c r="AI87" s="30"/>
      <c r="AJ87" s="36"/>
      <c r="AK87" s="36"/>
      <c r="AL87" s="30"/>
      <c r="AM87" s="36"/>
      <c r="AN87" s="36"/>
      <c r="AO87" s="30"/>
      <c r="AP87" s="36"/>
      <c r="AQ87" s="28">
        <f t="shared" si="8"/>
        <v>21600000</v>
      </c>
      <c r="AR87" s="67"/>
      <c r="AS87" s="67"/>
      <c r="AT87" s="67"/>
      <c r="AU87" s="67"/>
      <c r="AV87" s="67"/>
      <c r="AW87" s="16">
        <v>45473</v>
      </c>
    </row>
    <row r="88" spans="1:49" ht="15" customHeight="1" x14ac:dyDescent="0.25">
      <c r="A88" s="12">
        <v>88</v>
      </c>
      <c r="B88" s="13" t="s">
        <v>497</v>
      </c>
      <c r="C88" s="13" t="s">
        <v>498</v>
      </c>
      <c r="D88" s="13" t="s">
        <v>38</v>
      </c>
      <c r="E88" s="13" t="s">
        <v>39</v>
      </c>
      <c r="F88" s="13" t="s">
        <v>499</v>
      </c>
      <c r="G88" s="13">
        <v>2189</v>
      </c>
      <c r="H88" s="13" t="s">
        <v>40</v>
      </c>
      <c r="I88" s="13" t="s">
        <v>91</v>
      </c>
      <c r="J88" s="13">
        <v>52523390</v>
      </c>
      <c r="K88" s="21">
        <v>1</v>
      </c>
      <c r="L88" s="27" t="s">
        <v>500</v>
      </c>
      <c r="M88" s="16">
        <v>45667</v>
      </c>
      <c r="N88" s="18">
        <v>10200000</v>
      </c>
      <c r="O88" s="18">
        <f t="shared" si="7"/>
        <v>2550000</v>
      </c>
      <c r="P88" s="19">
        <f t="shared" si="9"/>
        <v>85000</v>
      </c>
      <c r="Q88" s="16">
        <v>45352</v>
      </c>
      <c r="R88" s="16">
        <v>45356</v>
      </c>
      <c r="S88" s="16">
        <v>45477</v>
      </c>
      <c r="T88" s="19">
        <v>4</v>
      </c>
      <c r="U88" s="19">
        <v>120</v>
      </c>
      <c r="V88" s="19">
        <v>519</v>
      </c>
      <c r="W88" s="37">
        <v>45331</v>
      </c>
      <c r="X88" s="18">
        <v>102000000</v>
      </c>
      <c r="Y88" s="17">
        <v>611</v>
      </c>
      <c r="Z88" s="16">
        <v>45351</v>
      </c>
      <c r="AA88" s="40">
        <v>10200000</v>
      </c>
      <c r="AB88" s="67"/>
      <c r="AC88" s="67"/>
      <c r="AD88" s="67"/>
      <c r="AE88" s="29">
        <v>1</v>
      </c>
      <c r="AF88" s="44">
        <v>60</v>
      </c>
      <c r="AG88" s="36">
        <v>1</v>
      </c>
      <c r="AH88" s="36">
        <v>5100000</v>
      </c>
      <c r="AI88" s="30">
        <v>45478</v>
      </c>
      <c r="AJ88" s="36">
        <v>2189</v>
      </c>
      <c r="AK88" s="36">
        <v>1036</v>
      </c>
      <c r="AL88" s="30">
        <v>45478</v>
      </c>
      <c r="AM88" s="36">
        <v>5100000</v>
      </c>
      <c r="AN88" s="36">
        <v>842</v>
      </c>
      <c r="AO88" s="30">
        <v>45478</v>
      </c>
      <c r="AP88" s="36">
        <v>5100000</v>
      </c>
      <c r="AQ88" s="28">
        <f t="shared" si="8"/>
        <v>15300000</v>
      </c>
      <c r="AR88" s="67"/>
      <c r="AS88" s="67"/>
      <c r="AT88" s="67"/>
      <c r="AU88" s="67"/>
      <c r="AV88" s="67"/>
      <c r="AW88" s="16">
        <v>45539</v>
      </c>
    </row>
    <row r="89" spans="1:49" ht="15" customHeight="1" x14ac:dyDescent="0.25">
      <c r="A89" s="12">
        <v>89</v>
      </c>
      <c r="B89" s="13" t="s">
        <v>501</v>
      </c>
      <c r="C89" s="13" t="s">
        <v>502</v>
      </c>
      <c r="D89" s="13" t="s">
        <v>38</v>
      </c>
      <c r="E89" s="13" t="s">
        <v>39</v>
      </c>
      <c r="F89" s="13" t="s">
        <v>503</v>
      </c>
      <c r="G89" s="13">
        <v>2198</v>
      </c>
      <c r="H89" s="13" t="s">
        <v>40</v>
      </c>
      <c r="I89" s="13" t="s">
        <v>91</v>
      </c>
      <c r="J89" s="13">
        <v>1136881685</v>
      </c>
      <c r="K89" s="21">
        <v>9</v>
      </c>
      <c r="L89" s="27" t="s">
        <v>504</v>
      </c>
      <c r="M89" s="16">
        <v>45677</v>
      </c>
      <c r="N89" s="18">
        <v>28000000</v>
      </c>
      <c r="O89" s="18">
        <f t="shared" si="7"/>
        <v>7000000</v>
      </c>
      <c r="P89" s="19">
        <f t="shared" si="9"/>
        <v>233333.33333333334</v>
      </c>
      <c r="Q89" s="16">
        <v>45358</v>
      </c>
      <c r="R89" s="16">
        <v>45369</v>
      </c>
      <c r="S89" s="16">
        <v>45490</v>
      </c>
      <c r="T89" s="19">
        <v>4</v>
      </c>
      <c r="U89" s="19">
        <v>120</v>
      </c>
      <c r="V89" s="19">
        <v>553</v>
      </c>
      <c r="W89" s="37">
        <v>45336</v>
      </c>
      <c r="X89" s="18">
        <v>28000000</v>
      </c>
      <c r="Y89" s="17">
        <v>630</v>
      </c>
      <c r="Z89" s="16">
        <v>45359</v>
      </c>
      <c r="AA89" s="40">
        <v>28000000</v>
      </c>
      <c r="AB89" s="67"/>
      <c r="AC89" s="67"/>
      <c r="AD89" s="67"/>
      <c r="AE89" s="29"/>
      <c r="AF89" s="44"/>
      <c r="AG89" s="36"/>
      <c r="AH89" s="36"/>
      <c r="AI89" s="30"/>
      <c r="AJ89" s="36"/>
      <c r="AK89" s="36"/>
      <c r="AL89" s="30"/>
      <c r="AM89" s="36"/>
      <c r="AN89" s="36"/>
      <c r="AO89" s="30"/>
      <c r="AP89" s="36"/>
      <c r="AQ89" s="28">
        <f t="shared" si="8"/>
        <v>28000000</v>
      </c>
      <c r="AR89" s="67"/>
      <c r="AS89" s="67"/>
      <c r="AT89" s="67"/>
      <c r="AU89" s="67"/>
      <c r="AV89" s="67"/>
      <c r="AW89" s="16">
        <v>45490</v>
      </c>
    </row>
    <row r="90" spans="1:49" ht="15" customHeight="1" x14ac:dyDescent="0.25">
      <c r="A90" s="12">
        <v>90</v>
      </c>
      <c r="B90" s="13" t="s">
        <v>505</v>
      </c>
      <c r="C90" s="13" t="s">
        <v>506</v>
      </c>
      <c r="D90" s="13" t="s">
        <v>38</v>
      </c>
      <c r="E90" s="13" t="s">
        <v>39</v>
      </c>
      <c r="F90" s="13" t="s">
        <v>507</v>
      </c>
      <c r="G90" s="13">
        <v>2189</v>
      </c>
      <c r="H90" s="13" t="s">
        <v>40</v>
      </c>
      <c r="I90" s="13" t="s">
        <v>91</v>
      </c>
      <c r="J90" s="13">
        <v>79209826</v>
      </c>
      <c r="K90" s="21">
        <v>3</v>
      </c>
      <c r="L90" s="27" t="s">
        <v>508</v>
      </c>
      <c r="M90" s="16">
        <v>45668</v>
      </c>
      <c r="N90" s="18">
        <v>24000000</v>
      </c>
      <c r="O90" s="18">
        <f t="shared" si="7"/>
        <v>6000000</v>
      </c>
      <c r="P90" s="19">
        <f t="shared" si="9"/>
        <v>200000</v>
      </c>
      <c r="Q90" s="16">
        <v>45355</v>
      </c>
      <c r="R90" s="16">
        <v>45363</v>
      </c>
      <c r="S90" s="16">
        <v>45484</v>
      </c>
      <c r="T90" s="19">
        <v>4</v>
      </c>
      <c r="U90" s="19">
        <v>120</v>
      </c>
      <c r="V90" s="19">
        <v>556</v>
      </c>
      <c r="W90" s="37">
        <v>45337</v>
      </c>
      <c r="X90" s="18">
        <v>72000000</v>
      </c>
      <c r="Y90" s="17">
        <v>643</v>
      </c>
      <c r="Z90" s="16">
        <v>45362</v>
      </c>
      <c r="AA90" s="40">
        <v>24000000</v>
      </c>
      <c r="AB90" s="67"/>
      <c r="AC90" s="67"/>
      <c r="AD90" s="67"/>
      <c r="AE90" s="29"/>
      <c r="AF90" s="44"/>
      <c r="AG90" s="36"/>
      <c r="AH90" s="36"/>
      <c r="AI90" s="30"/>
      <c r="AJ90" s="36"/>
      <c r="AK90" s="36"/>
      <c r="AL90" s="30"/>
      <c r="AM90" s="36"/>
      <c r="AN90" s="36"/>
      <c r="AO90" s="30"/>
      <c r="AP90" s="36"/>
      <c r="AQ90" s="28">
        <f t="shared" si="8"/>
        <v>24000000</v>
      </c>
      <c r="AR90" s="67"/>
      <c r="AS90" s="67"/>
      <c r="AT90" s="67"/>
      <c r="AU90" s="67"/>
      <c r="AV90" s="67"/>
      <c r="AW90" s="16">
        <v>45484</v>
      </c>
    </row>
    <row r="91" spans="1:49" ht="15" customHeight="1" x14ac:dyDescent="0.25">
      <c r="A91" s="12">
        <v>91</v>
      </c>
      <c r="B91" s="13" t="s">
        <v>509</v>
      </c>
      <c r="C91" s="13" t="s">
        <v>510</v>
      </c>
      <c r="D91" s="13" t="s">
        <v>38</v>
      </c>
      <c r="E91" s="13" t="s">
        <v>39</v>
      </c>
      <c r="F91" s="13" t="s">
        <v>511</v>
      </c>
      <c r="G91" s="13">
        <v>2198</v>
      </c>
      <c r="H91" s="13" t="s">
        <v>40</v>
      </c>
      <c r="I91" s="13" t="s">
        <v>91</v>
      </c>
      <c r="J91" s="13">
        <v>1076624701</v>
      </c>
      <c r="K91" s="21">
        <v>0</v>
      </c>
      <c r="L91" s="27" t="s">
        <v>142</v>
      </c>
      <c r="M91" s="16">
        <v>45667</v>
      </c>
      <c r="N91" s="18">
        <v>19120000</v>
      </c>
      <c r="O91" s="18">
        <f t="shared" si="7"/>
        <v>4780000</v>
      </c>
      <c r="P91" s="19">
        <f t="shared" si="9"/>
        <v>159333.33333333334</v>
      </c>
      <c r="Q91" s="16">
        <v>45350</v>
      </c>
      <c r="R91" s="16">
        <v>45355</v>
      </c>
      <c r="S91" s="16">
        <v>45476</v>
      </c>
      <c r="T91" s="19">
        <v>4</v>
      </c>
      <c r="U91" s="19">
        <v>120</v>
      </c>
      <c r="V91" s="19">
        <v>563</v>
      </c>
      <c r="W91" s="37">
        <v>45337</v>
      </c>
      <c r="X91" s="18">
        <v>38240000</v>
      </c>
      <c r="Y91" s="17">
        <v>604</v>
      </c>
      <c r="Z91" s="16">
        <v>45351</v>
      </c>
      <c r="AA91" s="40">
        <v>19120000</v>
      </c>
      <c r="AB91" s="67"/>
      <c r="AC91" s="67"/>
      <c r="AD91" s="67"/>
      <c r="AE91" s="29">
        <v>1</v>
      </c>
      <c r="AF91" s="44">
        <v>60</v>
      </c>
      <c r="AG91" s="36">
        <v>1</v>
      </c>
      <c r="AH91" s="36">
        <v>9560000</v>
      </c>
      <c r="AI91" s="30">
        <v>45476</v>
      </c>
      <c r="AJ91" s="36">
        <v>2198</v>
      </c>
      <c r="AK91" s="36">
        <v>1032</v>
      </c>
      <c r="AL91" s="30">
        <v>45478</v>
      </c>
      <c r="AM91" s="36">
        <v>9560000</v>
      </c>
      <c r="AN91" s="36">
        <v>836</v>
      </c>
      <c r="AO91" s="30">
        <v>45476</v>
      </c>
      <c r="AP91" s="36">
        <v>9560000</v>
      </c>
      <c r="AQ91" s="28">
        <f t="shared" si="8"/>
        <v>28680000</v>
      </c>
      <c r="AR91" s="67"/>
      <c r="AS91" s="67"/>
      <c r="AT91" s="67"/>
      <c r="AU91" s="67"/>
      <c r="AV91" s="67"/>
      <c r="AW91" s="16">
        <v>45538</v>
      </c>
    </row>
    <row r="92" spans="1:49" ht="15" customHeight="1" x14ac:dyDescent="0.25">
      <c r="A92" s="12">
        <v>92</v>
      </c>
      <c r="B92" s="13" t="s">
        <v>512</v>
      </c>
      <c r="C92" s="13" t="s">
        <v>513</v>
      </c>
      <c r="D92" s="13" t="s">
        <v>38</v>
      </c>
      <c r="E92" s="13" t="s">
        <v>39</v>
      </c>
      <c r="F92" s="13" t="s">
        <v>514</v>
      </c>
      <c r="G92" s="13">
        <v>2189</v>
      </c>
      <c r="H92" s="13" t="s">
        <v>40</v>
      </c>
      <c r="I92" s="13" t="s">
        <v>91</v>
      </c>
      <c r="J92" s="13">
        <v>35695613</v>
      </c>
      <c r="K92" s="21">
        <v>4</v>
      </c>
      <c r="L92" s="27" t="s">
        <v>515</v>
      </c>
      <c r="M92" s="16">
        <v>45663</v>
      </c>
      <c r="N92" s="18">
        <v>24000000</v>
      </c>
      <c r="O92" s="18">
        <f t="shared" si="7"/>
        <v>6000000</v>
      </c>
      <c r="P92" s="19">
        <f t="shared" si="9"/>
        <v>200000</v>
      </c>
      <c r="Q92" s="16">
        <v>45350</v>
      </c>
      <c r="R92" s="16">
        <v>45362</v>
      </c>
      <c r="S92" s="16">
        <v>45483</v>
      </c>
      <c r="T92" s="19">
        <v>4</v>
      </c>
      <c r="U92" s="19">
        <v>120</v>
      </c>
      <c r="V92" s="19">
        <v>506</v>
      </c>
      <c r="W92" s="37">
        <v>45328</v>
      </c>
      <c r="X92" s="18">
        <v>168000000</v>
      </c>
      <c r="Y92" s="17">
        <v>619</v>
      </c>
      <c r="Z92" s="16">
        <v>45356</v>
      </c>
      <c r="AA92" s="40">
        <v>24000000</v>
      </c>
      <c r="AB92" s="67"/>
      <c r="AC92" s="67"/>
      <c r="AD92" s="67"/>
      <c r="AE92" s="29">
        <v>1</v>
      </c>
      <c r="AF92" s="44">
        <v>60</v>
      </c>
      <c r="AG92" s="36">
        <v>1</v>
      </c>
      <c r="AH92" s="36">
        <v>12000000</v>
      </c>
      <c r="AI92" s="30">
        <v>45483</v>
      </c>
      <c r="AJ92" s="36">
        <v>2189</v>
      </c>
      <c r="AK92" s="36">
        <v>1063</v>
      </c>
      <c r="AL92" s="30">
        <v>45485</v>
      </c>
      <c r="AM92" s="36">
        <v>12000000</v>
      </c>
      <c r="AN92" s="36">
        <v>852</v>
      </c>
      <c r="AO92" s="30">
        <v>45483</v>
      </c>
      <c r="AP92" s="36">
        <v>12000000</v>
      </c>
      <c r="AQ92" s="28">
        <f t="shared" si="8"/>
        <v>36000000</v>
      </c>
      <c r="AR92" s="67"/>
      <c r="AS92" s="67"/>
      <c r="AT92" s="67"/>
      <c r="AU92" s="67"/>
      <c r="AV92" s="67"/>
      <c r="AW92" s="16">
        <v>45545</v>
      </c>
    </row>
    <row r="93" spans="1:49" ht="15" customHeight="1" x14ac:dyDescent="0.25">
      <c r="A93" s="12">
        <v>93</v>
      </c>
      <c r="B93" s="13" t="s">
        <v>516</v>
      </c>
      <c r="C93" s="13" t="s">
        <v>517</v>
      </c>
      <c r="D93" s="13" t="s">
        <v>38</v>
      </c>
      <c r="E93" s="13" t="s">
        <v>39</v>
      </c>
      <c r="F93" s="13" t="s">
        <v>518</v>
      </c>
      <c r="G93" s="13">
        <v>2198</v>
      </c>
      <c r="H93" s="13" t="s">
        <v>40</v>
      </c>
      <c r="I93" s="13" t="s">
        <v>91</v>
      </c>
      <c r="J93" s="13">
        <v>1022325297</v>
      </c>
      <c r="K93" s="21">
        <v>7</v>
      </c>
      <c r="L93" s="27" t="s">
        <v>519</v>
      </c>
      <c r="M93" s="16">
        <v>45658</v>
      </c>
      <c r="N93" s="18">
        <v>20800000</v>
      </c>
      <c r="O93" s="18">
        <f t="shared" si="7"/>
        <v>5200000</v>
      </c>
      <c r="P93" s="19">
        <f t="shared" si="9"/>
        <v>173333.33333333334</v>
      </c>
      <c r="Q93" s="16">
        <v>45351</v>
      </c>
      <c r="R93" s="16">
        <v>45356</v>
      </c>
      <c r="S93" s="16">
        <v>45477</v>
      </c>
      <c r="T93" s="19">
        <v>4</v>
      </c>
      <c r="U93" s="19">
        <v>120</v>
      </c>
      <c r="V93" s="19">
        <v>575</v>
      </c>
      <c r="W93" s="37">
        <v>45337</v>
      </c>
      <c r="X93" s="18">
        <v>20800000</v>
      </c>
      <c r="Y93" s="17">
        <v>614</v>
      </c>
      <c r="Z93" s="16">
        <v>45352</v>
      </c>
      <c r="AA93" s="40">
        <v>20800000</v>
      </c>
      <c r="AB93" s="67"/>
      <c r="AC93" s="67"/>
      <c r="AD93" s="67"/>
      <c r="AE93" s="29">
        <v>1</v>
      </c>
      <c r="AF93" s="44">
        <v>60</v>
      </c>
      <c r="AG93" s="36">
        <v>1</v>
      </c>
      <c r="AH93" s="36">
        <v>10400000</v>
      </c>
      <c r="AI93" s="30">
        <v>45478</v>
      </c>
      <c r="AJ93" s="36">
        <v>2198</v>
      </c>
      <c r="AK93" s="36">
        <v>1042</v>
      </c>
      <c r="AL93" s="30">
        <v>45481</v>
      </c>
      <c r="AM93" s="36">
        <v>10400000</v>
      </c>
      <c r="AN93" s="36">
        <v>832</v>
      </c>
      <c r="AO93" s="30">
        <v>45475</v>
      </c>
      <c r="AP93" s="36">
        <v>10400000</v>
      </c>
      <c r="AQ93" s="28">
        <f t="shared" si="8"/>
        <v>31200000</v>
      </c>
      <c r="AR93" s="67"/>
      <c r="AS93" s="67"/>
      <c r="AT93" s="67"/>
      <c r="AU93" s="67"/>
      <c r="AV93" s="67"/>
      <c r="AW93" s="16">
        <v>45539</v>
      </c>
    </row>
    <row r="94" spans="1:49" ht="15" customHeight="1" x14ac:dyDescent="0.25">
      <c r="A94" s="12">
        <v>94</v>
      </c>
      <c r="B94" s="13" t="s">
        <v>520</v>
      </c>
      <c r="C94" s="13" t="s">
        <v>521</v>
      </c>
      <c r="D94" s="13" t="s">
        <v>38</v>
      </c>
      <c r="E94" s="13" t="s">
        <v>39</v>
      </c>
      <c r="F94" s="13" t="s">
        <v>367</v>
      </c>
      <c r="G94" s="13">
        <v>2189</v>
      </c>
      <c r="H94" s="13" t="s">
        <v>40</v>
      </c>
      <c r="I94" s="13" t="s">
        <v>91</v>
      </c>
      <c r="J94" s="13">
        <v>1000213263</v>
      </c>
      <c r="K94" s="21">
        <v>6</v>
      </c>
      <c r="L94" s="27" t="s">
        <v>522</v>
      </c>
      <c r="M94" s="16">
        <v>45667</v>
      </c>
      <c r="N94" s="18">
        <v>10200000</v>
      </c>
      <c r="O94" s="18">
        <f t="shared" si="7"/>
        <v>2550000</v>
      </c>
      <c r="P94" s="19">
        <f t="shared" si="9"/>
        <v>85000</v>
      </c>
      <c r="Q94" s="16">
        <v>45356</v>
      </c>
      <c r="R94" s="16">
        <v>45363</v>
      </c>
      <c r="S94" s="16">
        <v>45484</v>
      </c>
      <c r="T94" s="19">
        <v>4</v>
      </c>
      <c r="U94" s="19">
        <v>120</v>
      </c>
      <c r="V94" s="19">
        <v>519</v>
      </c>
      <c r="W94" s="37">
        <v>45331</v>
      </c>
      <c r="X94" s="18">
        <v>102000000</v>
      </c>
      <c r="Y94" s="17">
        <v>645</v>
      </c>
      <c r="Z94" s="16">
        <v>45362</v>
      </c>
      <c r="AA94" s="40">
        <v>10200000</v>
      </c>
      <c r="AB94" s="67"/>
      <c r="AC94" s="67"/>
      <c r="AD94" s="67"/>
      <c r="AE94" s="29">
        <v>1</v>
      </c>
      <c r="AF94" s="44">
        <v>60</v>
      </c>
      <c r="AG94" s="36">
        <v>1</v>
      </c>
      <c r="AH94" s="36">
        <v>5100000</v>
      </c>
      <c r="AI94" s="30">
        <v>45484</v>
      </c>
      <c r="AJ94" s="36">
        <v>2189</v>
      </c>
      <c r="AK94" s="36">
        <v>1071</v>
      </c>
      <c r="AL94" s="30">
        <v>45485</v>
      </c>
      <c r="AM94" s="36">
        <v>5100000</v>
      </c>
      <c r="AN94" s="36">
        <v>860</v>
      </c>
      <c r="AO94" s="30">
        <v>45483</v>
      </c>
      <c r="AP94" s="36">
        <v>5100000</v>
      </c>
      <c r="AQ94" s="28">
        <f t="shared" si="8"/>
        <v>15300000</v>
      </c>
      <c r="AR94" s="67"/>
      <c r="AS94" s="67"/>
      <c r="AT94" s="67"/>
      <c r="AU94" s="67"/>
      <c r="AV94" s="67"/>
      <c r="AW94" s="16">
        <v>45546</v>
      </c>
    </row>
    <row r="95" spans="1:49" ht="15" customHeight="1" x14ac:dyDescent="0.25">
      <c r="A95" s="12">
        <v>95</v>
      </c>
      <c r="B95" s="13" t="s">
        <v>523</v>
      </c>
      <c r="C95" s="13" t="s">
        <v>524</v>
      </c>
      <c r="D95" s="13" t="s">
        <v>38</v>
      </c>
      <c r="E95" s="13" t="s">
        <v>39</v>
      </c>
      <c r="F95" s="13" t="s">
        <v>525</v>
      </c>
      <c r="G95" s="13">
        <v>2189</v>
      </c>
      <c r="H95" s="13" t="s">
        <v>40</v>
      </c>
      <c r="I95" s="13" t="s">
        <v>91</v>
      </c>
      <c r="J95" s="13">
        <v>51678981</v>
      </c>
      <c r="K95" s="21">
        <v>6</v>
      </c>
      <c r="L95" s="27" t="s">
        <v>526</v>
      </c>
      <c r="M95" s="16">
        <v>45672</v>
      </c>
      <c r="N95" s="18">
        <v>10200000</v>
      </c>
      <c r="O95" s="18">
        <f t="shared" si="7"/>
        <v>2550000</v>
      </c>
      <c r="P95" s="19">
        <f t="shared" si="9"/>
        <v>85000</v>
      </c>
      <c r="Q95" s="16">
        <v>45351</v>
      </c>
      <c r="R95" s="16">
        <v>45356</v>
      </c>
      <c r="S95" s="16">
        <v>45477</v>
      </c>
      <c r="T95" s="19">
        <v>4</v>
      </c>
      <c r="U95" s="19">
        <v>120</v>
      </c>
      <c r="V95" s="19">
        <v>519</v>
      </c>
      <c r="W95" s="37">
        <v>45331</v>
      </c>
      <c r="X95" s="18">
        <v>102000000</v>
      </c>
      <c r="Y95" s="17">
        <v>615</v>
      </c>
      <c r="Z95" s="16">
        <v>45355</v>
      </c>
      <c r="AA95" s="40">
        <v>10200000</v>
      </c>
      <c r="AB95" s="67"/>
      <c r="AC95" s="67"/>
      <c r="AD95" s="67"/>
      <c r="AE95" s="29">
        <v>1</v>
      </c>
      <c r="AF95" s="44">
        <v>60</v>
      </c>
      <c r="AG95" s="36">
        <v>1</v>
      </c>
      <c r="AH95" s="36">
        <v>5100000</v>
      </c>
      <c r="AI95" s="30">
        <v>45477</v>
      </c>
      <c r="AJ95" s="36">
        <v>2189</v>
      </c>
      <c r="AK95" s="36">
        <v>1038</v>
      </c>
      <c r="AL95" s="30">
        <v>45478</v>
      </c>
      <c r="AM95" s="36">
        <v>5100000</v>
      </c>
      <c r="AN95" s="36">
        <v>841</v>
      </c>
      <c r="AO95" s="30">
        <v>45478</v>
      </c>
      <c r="AP95" s="36">
        <v>5100000</v>
      </c>
      <c r="AQ95" s="28">
        <f t="shared" si="8"/>
        <v>15300000</v>
      </c>
      <c r="AR95" s="67"/>
      <c r="AS95" s="67"/>
      <c r="AT95" s="67"/>
      <c r="AU95" s="67"/>
      <c r="AV95" s="67"/>
      <c r="AW95" s="16">
        <v>45539</v>
      </c>
    </row>
    <row r="96" spans="1:49" ht="15" customHeight="1" x14ac:dyDescent="0.25">
      <c r="A96" s="12">
        <v>96</v>
      </c>
      <c r="B96" s="13" t="s">
        <v>527</v>
      </c>
      <c r="C96" s="13" t="s">
        <v>528</v>
      </c>
      <c r="D96" s="13" t="s">
        <v>38</v>
      </c>
      <c r="E96" s="13" t="s">
        <v>39</v>
      </c>
      <c r="F96" s="13" t="s">
        <v>54</v>
      </c>
      <c r="G96" s="13">
        <v>2189</v>
      </c>
      <c r="H96" s="13" t="s">
        <v>40</v>
      </c>
      <c r="I96" s="13" t="s">
        <v>91</v>
      </c>
      <c r="J96" s="13">
        <v>79433342</v>
      </c>
      <c r="K96" s="21">
        <v>1</v>
      </c>
      <c r="L96" s="27" t="s">
        <v>529</v>
      </c>
      <c r="M96" s="16">
        <v>45672</v>
      </c>
      <c r="N96" s="18">
        <v>24000000</v>
      </c>
      <c r="O96" s="18">
        <f t="shared" si="7"/>
        <v>6000000</v>
      </c>
      <c r="P96" s="19">
        <f t="shared" si="9"/>
        <v>200000</v>
      </c>
      <c r="Q96" s="16">
        <v>45352</v>
      </c>
      <c r="R96" s="16">
        <v>45355</v>
      </c>
      <c r="S96" s="16">
        <v>45476</v>
      </c>
      <c r="T96" s="19">
        <v>4</v>
      </c>
      <c r="U96" s="19">
        <v>120</v>
      </c>
      <c r="V96" s="19">
        <v>557</v>
      </c>
      <c r="W96" s="37">
        <v>45337</v>
      </c>
      <c r="X96" s="18" t="s">
        <v>464</v>
      </c>
      <c r="Y96" s="17">
        <v>616</v>
      </c>
      <c r="Z96" s="16">
        <v>45355</v>
      </c>
      <c r="AA96" s="40">
        <v>24000000</v>
      </c>
      <c r="AB96" s="67"/>
      <c r="AC96" s="67"/>
      <c r="AD96" s="67"/>
      <c r="AE96" s="29"/>
      <c r="AF96" s="44"/>
      <c r="AG96" s="36"/>
      <c r="AH96" s="36"/>
      <c r="AI96" s="30"/>
      <c r="AJ96" s="36"/>
      <c r="AK96" s="36"/>
      <c r="AL96" s="30"/>
      <c r="AM96" s="36"/>
      <c r="AN96" s="36"/>
      <c r="AO96" s="30"/>
      <c r="AP96" s="36"/>
      <c r="AQ96" s="28">
        <f t="shared" si="8"/>
        <v>24000000</v>
      </c>
      <c r="AR96" s="67"/>
      <c r="AS96" s="67"/>
      <c r="AT96" s="67"/>
      <c r="AU96" s="67"/>
      <c r="AV96" s="67"/>
      <c r="AW96" s="16">
        <v>45476</v>
      </c>
    </row>
    <row r="97" spans="1:49" ht="15" customHeight="1" x14ac:dyDescent="0.25">
      <c r="A97" s="12">
        <v>97</v>
      </c>
      <c r="B97" s="13" t="s">
        <v>530</v>
      </c>
      <c r="C97" s="13" t="s">
        <v>531</v>
      </c>
      <c r="D97" s="13" t="s">
        <v>38</v>
      </c>
      <c r="E97" s="13" t="s">
        <v>39</v>
      </c>
      <c r="F97" s="13" t="s">
        <v>532</v>
      </c>
      <c r="G97" s="13">
        <v>2189</v>
      </c>
      <c r="H97" s="13" t="s">
        <v>40</v>
      </c>
      <c r="I97" s="13" t="s">
        <v>91</v>
      </c>
      <c r="J97" s="13">
        <v>1070707447</v>
      </c>
      <c r="K97" s="21">
        <v>1</v>
      </c>
      <c r="L97" s="27" t="s">
        <v>533</v>
      </c>
      <c r="M97" s="16">
        <v>45672</v>
      </c>
      <c r="N97" s="18">
        <v>10200000</v>
      </c>
      <c r="O97" s="18">
        <f t="shared" si="7"/>
        <v>2550000</v>
      </c>
      <c r="P97" s="19">
        <f t="shared" si="9"/>
        <v>85000</v>
      </c>
      <c r="Q97" s="16">
        <v>45351</v>
      </c>
      <c r="R97" s="16">
        <v>45359</v>
      </c>
      <c r="S97" s="16">
        <v>45480</v>
      </c>
      <c r="T97" s="19">
        <v>4</v>
      </c>
      <c r="U97" s="19">
        <v>120</v>
      </c>
      <c r="V97" s="19">
        <v>520</v>
      </c>
      <c r="W97" s="37">
        <v>45331</v>
      </c>
      <c r="X97" s="18">
        <v>20400000</v>
      </c>
      <c r="Y97" s="17">
        <v>612</v>
      </c>
      <c r="Z97" s="16">
        <v>45352</v>
      </c>
      <c r="AA97" s="40">
        <v>10200000</v>
      </c>
      <c r="AB97" s="67"/>
      <c r="AC97" s="67"/>
      <c r="AD97" s="67"/>
      <c r="AE97" s="29"/>
      <c r="AF97" s="44"/>
      <c r="AG97" s="36"/>
      <c r="AH97" s="36"/>
      <c r="AI97" s="30"/>
      <c r="AJ97" s="36"/>
      <c r="AK97" s="36"/>
      <c r="AL97" s="30"/>
      <c r="AM97" s="36"/>
      <c r="AN97" s="36"/>
      <c r="AO97" s="30"/>
      <c r="AP97" s="36"/>
      <c r="AQ97" s="28">
        <f t="shared" si="8"/>
        <v>10200000</v>
      </c>
      <c r="AR97" s="67"/>
      <c r="AS97" s="67"/>
      <c r="AT97" s="67"/>
      <c r="AU97" s="67"/>
      <c r="AV97" s="67"/>
      <c r="AW97" s="16">
        <v>45480</v>
      </c>
    </row>
    <row r="98" spans="1:49" ht="15" customHeight="1" x14ac:dyDescent="0.25">
      <c r="A98" s="12">
        <v>98</v>
      </c>
      <c r="B98" s="13" t="s">
        <v>534</v>
      </c>
      <c r="C98" s="13" t="s">
        <v>535</v>
      </c>
      <c r="D98" s="13" t="s">
        <v>38</v>
      </c>
      <c r="E98" s="13" t="s">
        <v>39</v>
      </c>
      <c r="F98" s="13" t="s">
        <v>536</v>
      </c>
      <c r="G98" s="13">
        <v>2198</v>
      </c>
      <c r="H98" s="13" t="s">
        <v>40</v>
      </c>
      <c r="I98" s="13" t="s">
        <v>91</v>
      </c>
      <c r="J98" s="13">
        <v>1010216127</v>
      </c>
      <c r="K98" s="21">
        <v>2</v>
      </c>
      <c r="L98" s="27" t="s">
        <v>537</v>
      </c>
      <c r="M98" s="16">
        <v>45667</v>
      </c>
      <c r="N98" s="18">
        <v>20000000</v>
      </c>
      <c r="O98" s="18">
        <f t="shared" ref="O98:O129" si="10">P98*30</f>
        <v>5000000</v>
      </c>
      <c r="P98" s="19">
        <f t="shared" si="9"/>
        <v>166666.66666666666</v>
      </c>
      <c r="Q98" s="16">
        <v>45351</v>
      </c>
      <c r="R98" s="16">
        <v>45356</v>
      </c>
      <c r="S98" s="16">
        <v>45477</v>
      </c>
      <c r="T98" s="19">
        <v>4</v>
      </c>
      <c r="U98" s="19">
        <v>120</v>
      </c>
      <c r="V98" s="19">
        <v>533</v>
      </c>
      <c r="W98" s="37">
        <v>45334</v>
      </c>
      <c r="X98" s="18">
        <v>40000000</v>
      </c>
      <c r="Y98" s="17">
        <v>613</v>
      </c>
      <c r="Z98" s="16">
        <v>45352</v>
      </c>
      <c r="AA98" s="40">
        <v>20000000</v>
      </c>
      <c r="AB98" s="67"/>
      <c r="AC98" s="67"/>
      <c r="AD98" s="67"/>
      <c r="AE98" s="29">
        <v>1</v>
      </c>
      <c r="AF98" s="44">
        <v>60</v>
      </c>
      <c r="AG98" s="36">
        <v>1</v>
      </c>
      <c r="AH98" s="36">
        <v>10000000</v>
      </c>
      <c r="AI98" s="30">
        <v>45478</v>
      </c>
      <c r="AJ98" s="36">
        <v>2198</v>
      </c>
      <c r="AK98" s="36">
        <v>1035</v>
      </c>
      <c r="AL98" s="30">
        <v>45478</v>
      </c>
      <c r="AM98" s="36">
        <v>10000000</v>
      </c>
      <c r="AN98" s="36">
        <v>840</v>
      </c>
      <c r="AO98" s="30">
        <v>45477</v>
      </c>
      <c r="AP98" s="36">
        <v>10000000</v>
      </c>
      <c r="AQ98" s="28">
        <f t="shared" si="8"/>
        <v>30000000</v>
      </c>
      <c r="AR98" s="67"/>
      <c r="AS98" s="67"/>
      <c r="AT98" s="67"/>
      <c r="AU98" s="67"/>
      <c r="AV98" s="67"/>
      <c r="AW98" s="16">
        <v>45539</v>
      </c>
    </row>
    <row r="99" spans="1:49" ht="15" customHeight="1" x14ac:dyDescent="0.25">
      <c r="A99" s="12">
        <v>99</v>
      </c>
      <c r="B99" s="13" t="s">
        <v>538</v>
      </c>
      <c r="C99" s="13" t="s">
        <v>539</v>
      </c>
      <c r="D99" s="13" t="s">
        <v>38</v>
      </c>
      <c r="E99" s="13" t="s">
        <v>39</v>
      </c>
      <c r="F99" s="13" t="s">
        <v>540</v>
      </c>
      <c r="G99" s="13">
        <v>2198</v>
      </c>
      <c r="H99" s="13" t="s">
        <v>40</v>
      </c>
      <c r="I99" s="13" t="s">
        <v>91</v>
      </c>
      <c r="J99" s="13">
        <v>1023945311</v>
      </c>
      <c r="K99" s="21">
        <v>6</v>
      </c>
      <c r="L99" s="27" t="s">
        <v>541</v>
      </c>
      <c r="M99" s="16">
        <v>45677</v>
      </c>
      <c r="N99" s="18">
        <v>10200000</v>
      </c>
      <c r="O99" s="18">
        <f t="shared" si="10"/>
        <v>2550000</v>
      </c>
      <c r="P99" s="19">
        <f t="shared" si="9"/>
        <v>85000</v>
      </c>
      <c r="Q99" s="16">
        <v>45355</v>
      </c>
      <c r="R99" s="16">
        <v>45358</v>
      </c>
      <c r="S99" s="16">
        <v>45479</v>
      </c>
      <c r="T99" s="19">
        <v>4</v>
      </c>
      <c r="U99" s="19">
        <v>120</v>
      </c>
      <c r="V99" s="19">
        <v>504</v>
      </c>
      <c r="W99" s="37">
        <v>45328</v>
      </c>
      <c r="X99" s="18">
        <v>20400000</v>
      </c>
      <c r="Y99" s="17">
        <v>618</v>
      </c>
      <c r="Z99" s="16">
        <v>45355</v>
      </c>
      <c r="AA99" s="40" t="s">
        <v>128</v>
      </c>
      <c r="AB99" s="67"/>
      <c r="AC99" s="67"/>
      <c r="AD99" s="67"/>
      <c r="AE99" s="29">
        <v>1</v>
      </c>
      <c r="AF99" s="44">
        <v>60</v>
      </c>
      <c r="AG99" s="36">
        <v>1</v>
      </c>
      <c r="AH99" s="36">
        <v>5100000</v>
      </c>
      <c r="AI99" s="30">
        <v>45476</v>
      </c>
      <c r="AJ99" s="36">
        <v>2198</v>
      </c>
      <c r="AK99" s="36">
        <v>1027</v>
      </c>
      <c r="AL99" s="30">
        <v>45476</v>
      </c>
      <c r="AM99" s="36">
        <v>5100000</v>
      </c>
      <c r="AN99" s="36">
        <v>809</v>
      </c>
      <c r="AO99" s="30">
        <v>45463</v>
      </c>
      <c r="AP99" s="36">
        <v>5100000</v>
      </c>
      <c r="AQ99" s="28">
        <f t="shared" si="8"/>
        <v>15300000</v>
      </c>
      <c r="AR99" s="67"/>
      <c r="AS99" s="67"/>
      <c r="AT99" s="67"/>
      <c r="AU99" s="67"/>
      <c r="AV99" s="67"/>
      <c r="AW99" s="16">
        <v>45541</v>
      </c>
    </row>
    <row r="100" spans="1:49" ht="15" customHeight="1" x14ac:dyDescent="0.25">
      <c r="A100" s="12">
        <v>100</v>
      </c>
      <c r="B100" s="13" t="s">
        <v>542</v>
      </c>
      <c r="C100" s="13" t="s">
        <v>543</v>
      </c>
      <c r="D100" s="13" t="s">
        <v>38</v>
      </c>
      <c r="E100" s="13" t="s">
        <v>39</v>
      </c>
      <c r="F100" s="13" t="s">
        <v>544</v>
      </c>
      <c r="G100" s="13">
        <v>2198</v>
      </c>
      <c r="H100" s="13" t="s">
        <v>40</v>
      </c>
      <c r="I100" s="13" t="s">
        <v>91</v>
      </c>
      <c r="J100" s="13">
        <v>79488817</v>
      </c>
      <c r="K100" s="21">
        <v>2</v>
      </c>
      <c r="L100" s="27" t="s">
        <v>94</v>
      </c>
      <c r="M100" s="16">
        <v>45672</v>
      </c>
      <c r="N100" s="18">
        <v>12800000</v>
      </c>
      <c r="O100" s="18">
        <f t="shared" si="10"/>
        <v>3200000</v>
      </c>
      <c r="P100" s="19">
        <f t="shared" si="9"/>
        <v>106666.66666666667</v>
      </c>
      <c r="Q100" s="16">
        <v>45356</v>
      </c>
      <c r="R100" s="16">
        <v>45358</v>
      </c>
      <c r="S100" s="16">
        <v>45479</v>
      </c>
      <c r="T100" s="19">
        <v>4</v>
      </c>
      <c r="U100" s="19">
        <v>120</v>
      </c>
      <c r="V100" s="19">
        <v>523</v>
      </c>
      <c r="W100" s="37">
        <v>45331</v>
      </c>
      <c r="X100" s="40">
        <v>12800000</v>
      </c>
      <c r="Y100" s="17">
        <v>622</v>
      </c>
      <c r="Z100" s="16">
        <v>45357</v>
      </c>
      <c r="AA100" s="40">
        <v>12800000</v>
      </c>
      <c r="AB100" s="67"/>
      <c r="AC100" s="67"/>
      <c r="AD100" s="67"/>
      <c r="AE100" s="29">
        <v>1</v>
      </c>
      <c r="AF100" s="44">
        <v>60</v>
      </c>
      <c r="AG100" s="36">
        <v>1</v>
      </c>
      <c r="AH100" s="36">
        <v>6400000</v>
      </c>
      <c r="AI100" s="30">
        <v>45478</v>
      </c>
      <c r="AJ100" s="36">
        <v>2198</v>
      </c>
      <c r="AK100" s="36">
        <v>1044</v>
      </c>
      <c r="AL100" s="30">
        <v>45481</v>
      </c>
      <c r="AM100" s="36">
        <v>6400000</v>
      </c>
      <c r="AN100" s="36">
        <v>843</v>
      </c>
      <c r="AO100" s="30">
        <v>45478</v>
      </c>
      <c r="AP100" s="36">
        <v>6400000</v>
      </c>
      <c r="AQ100" s="28">
        <f t="shared" si="8"/>
        <v>19200000</v>
      </c>
      <c r="AR100" s="67"/>
      <c r="AS100" s="67"/>
      <c r="AT100" s="67"/>
      <c r="AU100" s="30">
        <v>45485</v>
      </c>
      <c r="AV100" s="30">
        <v>45485</v>
      </c>
      <c r="AW100" s="16">
        <v>45485</v>
      </c>
    </row>
    <row r="101" spans="1:49" ht="15" customHeight="1" x14ac:dyDescent="0.25">
      <c r="A101" s="12">
        <v>101</v>
      </c>
      <c r="B101" s="13" t="s">
        <v>545</v>
      </c>
      <c r="C101" s="13" t="s">
        <v>546</v>
      </c>
      <c r="D101" s="13" t="s">
        <v>38</v>
      </c>
      <c r="E101" s="13" t="s">
        <v>39</v>
      </c>
      <c r="F101" s="13" t="s">
        <v>115</v>
      </c>
      <c r="G101" s="13">
        <v>2198</v>
      </c>
      <c r="H101" s="13" t="s">
        <v>40</v>
      </c>
      <c r="I101" s="13" t="s">
        <v>91</v>
      </c>
      <c r="J101" s="13">
        <v>1023945133</v>
      </c>
      <c r="K101" s="5">
        <v>1</v>
      </c>
      <c r="L101" s="9" t="s">
        <v>547</v>
      </c>
      <c r="M101" s="16">
        <v>45677</v>
      </c>
      <c r="N101" s="18">
        <v>24000000</v>
      </c>
      <c r="O101" s="18">
        <f t="shared" si="10"/>
        <v>6000000</v>
      </c>
      <c r="P101" s="19">
        <f t="shared" si="9"/>
        <v>200000</v>
      </c>
      <c r="Q101" s="16">
        <v>45356</v>
      </c>
      <c r="R101" s="16">
        <v>45374</v>
      </c>
      <c r="S101" s="16">
        <v>45498</v>
      </c>
      <c r="T101" s="19">
        <v>4</v>
      </c>
      <c r="U101" s="19">
        <v>120</v>
      </c>
      <c r="V101" s="19">
        <v>506</v>
      </c>
      <c r="W101" s="37">
        <v>45328</v>
      </c>
      <c r="X101" s="18">
        <v>168000000</v>
      </c>
      <c r="Y101" s="17">
        <v>712</v>
      </c>
      <c r="Z101" s="16">
        <v>45377</v>
      </c>
      <c r="AA101" s="40">
        <v>24000000</v>
      </c>
      <c r="AB101" s="67"/>
      <c r="AC101" s="67"/>
      <c r="AD101" s="67"/>
      <c r="AE101" s="29"/>
      <c r="AF101" s="44"/>
      <c r="AG101" s="36"/>
      <c r="AH101" s="36"/>
      <c r="AI101" s="30"/>
      <c r="AJ101" s="36"/>
      <c r="AK101" s="36"/>
      <c r="AL101" s="30"/>
      <c r="AM101" s="36"/>
      <c r="AN101" s="36"/>
      <c r="AO101" s="30"/>
      <c r="AP101" s="36"/>
      <c r="AQ101" s="28">
        <f t="shared" si="8"/>
        <v>24000000</v>
      </c>
      <c r="AR101" s="67"/>
      <c r="AS101" s="67"/>
      <c r="AT101" s="67"/>
      <c r="AU101" s="67"/>
      <c r="AV101" s="67"/>
      <c r="AW101" s="16">
        <v>45498</v>
      </c>
    </row>
    <row r="102" spans="1:49" ht="15" customHeight="1" x14ac:dyDescent="0.25">
      <c r="A102" s="12">
        <v>102</v>
      </c>
      <c r="B102" s="13" t="s">
        <v>548</v>
      </c>
      <c r="C102" s="13" t="s">
        <v>549</v>
      </c>
      <c r="D102" s="13" t="s">
        <v>38</v>
      </c>
      <c r="E102" s="13" t="s">
        <v>39</v>
      </c>
      <c r="F102" s="13" t="s">
        <v>550</v>
      </c>
      <c r="G102" s="13">
        <v>2198</v>
      </c>
      <c r="H102" s="13" t="s">
        <v>40</v>
      </c>
      <c r="I102" s="13" t="s">
        <v>91</v>
      </c>
      <c r="J102" s="13">
        <v>7142638</v>
      </c>
      <c r="K102" s="5">
        <v>3</v>
      </c>
      <c r="L102" s="9" t="s">
        <v>551</v>
      </c>
      <c r="M102" s="16">
        <v>45683</v>
      </c>
      <c r="N102" s="18">
        <v>22000000</v>
      </c>
      <c r="O102" s="18">
        <f t="shared" si="10"/>
        <v>5500000</v>
      </c>
      <c r="P102" s="19">
        <f t="shared" si="9"/>
        <v>183333.33333333334</v>
      </c>
      <c r="Q102" s="16">
        <v>45356</v>
      </c>
      <c r="R102" s="16">
        <v>45363</v>
      </c>
      <c r="S102" s="16">
        <v>45484</v>
      </c>
      <c r="T102" s="19">
        <v>4</v>
      </c>
      <c r="U102" s="19">
        <v>120</v>
      </c>
      <c r="V102" s="19">
        <v>510</v>
      </c>
      <c r="W102" s="37">
        <v>45329</v>
      </c>
      <c r="X102" s="18">
        <v>44000000</v>
      </c>
      <c r="Y102" s="17">
        <v>624</v>
      </c>
      <c r="Z102" s="16">
        <v>45357</v>
      </c>
      <c r="AA102" s="40">
        <v>22000000</v>
      </c>
      <c r="AB102" s="67"/>
      <c r="AC102" s="67"/>
      <c r="AD102" s="67"/>
      <c r="AE102" s="29">
        <v>1</v>
      </c>
      <c r="AF102" s="44">
        <v>60</v>
      </c>
      <c r="AG102" s="36">
        <v>1</v>
      </c>
      <c r="AH102" s="36">
        <v>11000000</v>
      </c>
      <c r="AI102" s="30">
        <v>45484</v>
      </c>
      <c r="AJ102" s="36">
        <v>2198</v>
      </c>
      <c r="AK102" s="36">
        <v>1070</v>
      </c>
      <c r="AL102" s="30">
        <v>45485</v>
      </c>
      <c r="AM102" s="36">
        <v>11000000</v>
      </c>
      <c r="AN102" s="36">
        <v>864</v>
      </c>
      <c r="AO102" s="30">
        <v>45484</v>
      </c>
      <c r="AP102" s="36">
        <v>11000000</v>
      </c>
      <c r="AQ102" s="28">
        <f t="shared" si="8"/>
        <v>33000000</v>
      </c>
      <c r="AR102" s="67"/>
      <c r="AS102" s="67"/>
      <c r="AT102" s="67"/>
      <c r="AU102" s="67"/>
      <c r="AV102" s="67"/>
      <c r="AW102" s="16">
        <v>45546</v>
      </c>
    </row>
    <row r="103" spans="1:49" ht="15" customHeight="1" x14ac:dyDescent="0.25">
      <c r="A103" s="12">
        <v>103</v>
      </c>
      <c r="B103" s="13" t="s">
        <v>552</v>
      </c>
      <c r="C103" s="13" t="s">
        <v>553</v>
      </c>
      <c r="D103" s="13" t="s">
        <v>38</v>
      </c>
      <c r="E103" s="13" t="s">
        <v>39</v>
      </c>
      <c r="F103" s="13" t="s">
        <v>554</v>
      </c>
      <c r="G103" s="13">
        <v>2198</v>
      </c>
      <c r="H103" s="13" t="s">
        <v>40</v>
      </c>
      <c r="I103" s="13" t="s">
        <v>91</v>
      </c>
      <c r="J103" s="13">
        <v>7142638</v>
      </c>
      <c r="K103" s="5">
        <v>3</v>
      </c>
      <c r="L103" s="9" t="s">
        <v>555</v>
      </c>
      <c r="M103" s="16">
        <v>45677</v>
      </c>
      <c r="N103" s="18">
        <v>7600000</v>
      </c>
      <c r="O103" s="18">
        <f t="shared" si="10"/>
        <v>1900000</v>
      </c>
      <c r="P103" s="19">
        <f t="shared" si="9"/>
        <v>63333.333333333336</v>
      </c>
      <c r="Q103" s="16">
        <v>45358</v>
      </c>
      <c r="R103" s="16">
        <v>45363</v>
      </c>
      <c r="S103" s="16">
        <v>45484</v>
      </c>
      <c r="T103" s="19">
        <v>4</v>
      </c>
      <c r="U103" s="19">
        <v>120</v>
      </c>
      <c r="V103" s="19">
        <v>583</v>
      </c>
      <c r="W103" s="37">
        <v>45355</v>
      </c>
      <c r="X103" s="18">
        <v>15200000</v>
      </c>
      <c r="Y103" s="17">
        <v>641</v>
      </c>
      <c r="Z103" s="16">
        <v>45362</v>
      </c>
      <c r="AA103" s="40">
        <v>7600000</v>
      </c>
      <c r="AB103" s="67"/>
      <c r="AC103" s="67"/>
      <c r="AD103" s="67"/>
      <c r="AE103" s="29"/>
      <c r="AF103" s="44"/>
      <c r="AG103" s="36"/>
      <c r="AH103" s="36"/>
      <c r="AI103" s="30"/>
      <c r="AJ103" s="36"/>
      <c r="AK103" s="36"/>
      <c r="AL103" s="30"/>
      <c r="AM103" s="36"/>
      <c r="AN103" s="36"/>
      <c r="AO103" s="30"/>
      <c r="AP103" s="36"/>
      <c r="AQ103" s="28">
        <f t="shared" si="8"/>
        <v>7600000</v>
      </c>
      <c r="AR103" s="67"/>
      <c r="AS103" s="67"/>
      <c r="AT103" s="67"/>
      <c r="AU103" s="67"/>
      <c r="AV103" s="67"/>
      <c r="AW103" s="16">
        <v>45484</v>
      </c>
    </row>
    <row r="104" spans="1:49" ht="15" customHeight="1" x14ac:dyDescent="0.25">
      <c r="A104" s="12">
        <v>104</v>
      </c>
      <c r="B104" s="13" t="s">
        <v>556</v>
      </c>
      <c r="C104" s="13" t="s">
        <v>557</v>
      </c>
      <c r="D104" s="13" t="s">
        <v>38</v>
      </c>
      <c r="E104" s="13" t="s">
        <v>39</v>
      </c>
      <c r="F104" s="13" t="s">
        <v>558</v>
      </c>
      <c r="G104" s="13">
        <v>2198</v>
      </c>
      <c r="H104" s="13" t="s">
        <v>40</v>
      </c>
      <c r="I104" s="13" t="s">
        <v>91</v>
      </c>
      <c r="J104" s="13">
        <v>14297411</v>
      </c>
      <c r="K104" s="5">
        <v>1</v>
      </c>
      <c r="L104" s="9" t="s">
        <v>559</v>
      </c>
      <c r="M104" s="16">
        <v>45672</v>
      </c>
      <c r="N104" s="18">
        <v>7600000</v>
      </c>
      <c r="O104" s="18">
        <f t="shared" si="10"/>
        <v>1900000</v>
      </c>
      <c r="P104" s="19">
        <f t="shared" si="9"/>
        <v>63333.333333333336</v>
      </c>
      <c r="Q104" s="16">
        <v>45357</v>
      </c>
      <c r="R104" s="16">
        <v>45363</v>
      </c>
      <c r="S104" s="16">
        <v>45484</v>
      </c>
      <c r="T104" s="19">
        <v>4</v>
      </c>
      <c r="U104" s="19">
        <v>120</v>
      </c>
      <c r="V104" s="19">
        <v>583</v>
      </c>
      <c r="W104" s="37">
        <v>45355</v>
      </c>
      <c r="X104" s="18">
        <v>15200000</v>
      </c>
      <c r="Y104" s="17">
        <v>640</v>
      </c>
      <c r="Z104" s="16">
        <v>45362</v>
      </c>
      <c r="AA104" s="40">
        <v>7600000</v>
      </c>
      <c r="AB104" s="67"/>
      <c r="AC104" s="67"/>
      <c r="AD104" s="67"/>
      <c r="AE104" s="29"/>
      <c r="AF104" s="44"/>
      <c r="AG104" s="36"/>
      <c r="AH104" s="36"/>
      <c r="AI104" s="30"/>
      <c r="AJ104" s="36"/>
      <c r="AK104" s="36"/>
      <c r="AL104" s="30"/>
      <c r="AM104" s="36"/>
      <c r="AN104" s="36"/>
      <c r="AO104" s="30"/>
      <c r="AP104" s="36"/>
      <c r="AQ104" s="28">
        <f t="shared" si="8"/>
        <v>7600000</v>
      </c>
      <c r="AR104" s="67"/>
      <c r="AS104" s="67"/>
      <c r="AT104" s="67"/>
      <c r="AU104" s="67"/>
      <c r="AV104" s="67"/>
      <c r="AW104" s="16">
        <v>45484</v>
      </c>
    </row>
    <row r="105" spans="1:49" ht="15" customHeight="1" x14ac:dyDescent="0.25">
      <c r="A105" s="12">
        <v>105</v>
      </c>
      <c r="B105" s="13" t="s">
        <v>560</v>
      </c>
      <c r="C105" s="13" t="s">
        <v>561</v>
      </c>
      <c r="D105" s="13" t="s">
        <v>38</v>
      </c>
      <c r="E105" s="13" t="s">
        <v>39</v>
      </c>
      <c r="F105" s="13" t="s">
        <v>112</v>
      </c>
      <c r="G105" s="13">
        <v>2198</v>
      </c>
      <c r="H105" s="13" t="s">
        <v>40</v>
      </c>
      <c r="I105" s="13" t="s">
        <v>91</v>
      </c>
      <c r="J105" s="13">
        <v>1013592121</v>
      </c>
      <c r="K105" s="5">
        <v>0</v>
      </c>
      <c r="L105" s="9" t="s">
        <v>562</v>
      </c>
      <c r="M105" s="16">
        <v>45672</v>
      </c>
      <c r="N105" s="18">
        <v>10200000</v>
      </c>
      <c r="O105" s="18">
        <f t="shared" si="10"/>
        <v>2550000</v>
      </c>
      <c r="P105" s="19">
        <f t="shared" si="9"/>
        <v>85000</v>
      </c>
      <c r="Q105" s="16">
        <v>45358</v>
      </c>
      <c r="R105" s="16">
        <v>45363</v>
      </c>
      <c r="S105" s="16">
        <v>45484</v>
      </c>
      <c r="T105" s="19">
        <v>4</v>
      </c>
      <c r="U105" s="19">
        <v>120</v>
      </c>
      <c r="V105" s="19">
        <v>519</v>
      </c>
      <c r="W105" s="37">
        <v>45331</v>
      </c>
      <c r="X105" s="18">
        <v>102000000</v>
      </c>
      <c r="Y105" s="17">
        <v>627</v>
      </c>
      <c r="Z105" s="16">
        <v>45359</v>
      </c>
      <c r="AA105" s="40">
        <v>10200000</v>
      </c>
      <c r="AB105" s="67"/>
      <c r="AC105" s="67"/>
      <c r="AD105" s="67"/>
      <c r="AE105" s="29">
        <v>1</v>
      </c>
      <c r="AF105" s="44">
        <v>60</v>
      </c>
      <c r="AG105" s="36">
        <v>1</v>
      </c>
      <c r="AH105" s="36">
        <v>5100000</v>
      </c>
      <c r="AI105" s="30">
        <v>45484</v>
      </c>
      <c r="AJ105" s="36">
        <v>2189</v>
      </c>
      <c r="AK105" s="36">
        <v>1065</v>
      </c>
      <c r="AL105" s="30">
        <v>45485</v>
      </c>
      <c r="AM105" s="36">
        <v>5100000</v>
      </c>
      <c r="AN105" s="36">
        <v>861</v>
      </c>
      <c r="AO105" s="30">
        <v>45483</v>
      </c>
      <c r="AP105" s="36">
        <v>5100000</v>
      </c>
      <c r="AQ105" s="28">
        <f t="shared" si="8"/>
        <v>15300000</v>
      </c>
      <c r="AR105" s="67"/>
      <c r="AS105" s="67"/>
      <c r="AT105" s="67"/>
      <c r="AU105" s="67"/>
      <c r="AV105" s="67"/>
      <c r="AW105" s="16">
        <v>45546</v>
      </c>
    </row>
    <row r="106" spans="1:49" ht="15" customHeight="1" x14ac:dyDescent="0.25">
      <c r="A106" s="12">
        <v>106</v>
      </c>
      <c r="B106" s="13" t="s">
        <v>563</v>
      </c>
      <c r="C106" s="13" t="s">
        <v>564</v>
      </c>
      <c r="D106" s="13" t="s">
        <v>38</v>
      </c>
      <c r="E106" s="13" t="s">
        <v>39</v>
      </c>
      <c r="F106" s="13" t="s">
        <v>243</v>
      </c>
      <c r="G106" s="13">
        <v>2189</v>
      </c>
      <c r="H106" s="13" t="s">
        <v>40</v>
      </c>
      <c r="I106" s="13" t="s">
        <v>91</v>
      </c>
      <c r="J106" s="13">
        <v>1121881058</v>
      </c>
      <c r="K106" s="5">
        <v>6</v>
      </c>
      <c r="L106" s="9" t="s">
        <v>565</v>
      </c>
      <c r="M106" s="16">
        <v>46178</v>
      </c>
      <c r="N106" s="18">
        <v>24000000</v>
      </c>
      <c r="O106" s="18">
        <f t="shared" si="10"/>
        <v>6000000</v>
      </c>
      <c r="P106" s="19">
        <f t="shared" si="9"/>
        <v>200000</v>
      </c>
      <c r="Q106" s="16">
        <v>45355</v>
      </c>
      <c r="R106" s="16">
        <v>45418</v>
      </c>
      <c r="S106" s="16">
        <v>45478</v>
      </c>
      <c r="T106" s="19">
        <v>4</v>
      </c>
      <c r="U106" s="19">
        <v>120</v>
      </c>
      <c r="V106" s="19">
        <v>506</v>
      </c>
      <c r="W106" s="37">
        <v>45328</v>
      </c>
      <c r="X106" s="18">
        <v>168000000</v>
      </c>
      <c r="Y106" s="17">
        <v>623</v>
      </c>
      <c r="Z106" s="16">
        <v>45357</v>
      </c>
      <c r="AA106" s="40">
        <v>24000000</v>
      </c>
      <c r="AB106" s="67"/>
      <c r="AC106" s="67"/>
      <c r="AD106" s="67"/>
      <c r="AE106" s="29"/>
      <c r="AF106" s="44"/>
      <c r="AG106" s="36"/>
      <c r="AH106" s="36"/>
      <c r="AI106" s="30"/>
      <c r="AJ106" s="36"/>
      <c r="AK106" s="36"/>
      <c r="AL106" s="30"/>
      <c r="AM106" s="36"/>
      <c r="AN106" s="36"/>
      <c r="AO106" s="30"/>
      <c r="AP106" s="36"/>
      <c r="AQ106" s="28">
        <f t="shared" si="8"/>
        <v>24000000</v>
      </c>
      <c r="AR106" s="67"/>
      <c r="AS106" s="67"/>
      <c r="AT106" s="67"/>
      <c r="AU106" s="67"/>
      <c r="AV106" s="67"/>
      <c r="AW106" s="16">
        <v>45478</v>
      </c>
    </row>
    <row r="107" spans="1:49" ht="15" customHeight="1" x14ac:dyDescent="0.25">
      <c r="A107" s="12">
        <v>107</v>
      </c>
      <c r="B107" s="13" t="s">
        <v>566</v>
      </c>
      <c r="C107" s="13" t="s">
        <v>567</v>
      </c>
      <c r="D107" s="13" t="s">
        <v>38</v>
      </c>
      <c r="E107" s="13" t="s">
        <v>39</v>
      </c>
      <c r="F107" s="13" t="s">
        <v>138</v>
      </c>
      <c r="G107" s="13">
        <v>2189</v>
      </c>
      <c r="H107" s="13" t="s">
        <v>40</v>
      </c>
      <c r="I107" s="13" t="s">
        <v>91</v>
      </c>
      <c r="J107" s="13">
        <v>1013680370</v>
      </c>
      <c r="K107" s="5">
        <v>5</v>
      </c>
      <c r="L107" s="9" t="s">
        <v>568</v>
      </c>
      <c r="M107" s="16">
        <v>45677</v>
      </c>
      <c r="N107" s="18">
        <v>10200000</v>
      </c>
      <c r="O107" s="18">
        <f t="shared" si="10"/>
        <v>2550000</v>
      </c>
      <c r="P107" s="19">
        <f t="shared" si="9"/>
        <v>85000</v>
      </c>
      <c r="Q107" s="16">
        <v>45357</v>
      </c>
      <c r="R107" s="16">
        <v>45364</v>
      </c>
      <c r="S107" s="16">
        <v>45485</v>
      </c>
      <c r="T107" s="19">
        <v>4</v>
      </c>
      <c r="U107" s="19">
        <v>120</v>
      </c>
      <c r="V107" s="19">
        <v>519</v>
      </c>
      <c r="W107" s="37">
        <v>45331</v>
      </c>
      <c r="X107" s="18">
        <v>102000000</v>
      </c>
      <c r="Y107" s="17">
        <v>649</v>
      </c>
      <c r="Z107" s="16">
        <v>45364</v>
      </c>
      <c r="AA107" s="40">
        <v>10200000</v>
      </c>
      <c r="AB107" s="67"/>
      <c r="AC107" s="67"/>
      <c r="AD107" s="67"/>
      <c r="AE107" s="29">
        <v>1</v>
      </c>
      <c r="AF107" s="44">
        <v>60</v>
      </c>
      <c r="AG107" s="36">
        <v>1</v>
      </c>
      <c r="AH107" s="36">
        <v>5100000</v>
      </c>
      <c r="AI107" s="30">
        <v>45485</v>
      </c>
      <c r="AJ107" s="36">
        <v>2189</v>
      </c>
      <c r="AK107" s="36">
        <v>1064</v>
      </c>
      <c r="AL107" s="30">
        <v>45485</v>
      </c>
      <c r="AM107" s="36">
        <v>5100000</v>
      </c>
      <c r="AN107" s="36">
        <v>858</v>
      </c>
      <c r="AO107" s="30">
        <v>45483</v>
      </c>
      <c r="AP107" s="36">
        <v>5100000</v>
      </c>
      <c r="AQ107" s="28">
        <f t="shared" si="8"/>
        <v>15300000</v>
      </c>
      <c r="AR107" s="67"/>
      <c r="AS107" s="67"/>
      <c r="AT107" s="67"/>
      <c r="AU107" s="67"/>
      <c r="AV107" s="67"/>
      <c r="AW107" s="16">
        <v>45546</v>
      </c>
    </row>
    <row r="108" spans="1:49" ht="15" customHeight="1" x14ac:dyDescent="0.25">
      <c r="A108" s="12">
        <v>108</v>
      </c>
      <c r="B108" s="13" t="s">
        <v>569</v>
      </c>
      <c r="C108" s="13" t="s">
        <v>570</v>
      </c>
      <c r="D108" s="13" t="s">
        <v>38</v>
      </c>
      <c r="E108" s="13" t="s">
        <v>39</v>
      </c>
      <c r="F108" s="13" t="s">
        <v>571</v>
      </c>
      <c r="G108" s="13">
        <v>1851</v>
      </c>
      <c r="H108" s="13" t="s">
        <v>40</v>
      </c>
      <c r="I108" s="13" t="s">
        <v>91</v>
      </c>
      <c r="J108" s="13">
        <v>1013680367</v>
      </c>
      <c r="K108" s="5">
        <v>2</v>
      </c>
      <c r="L108" s="9" t="s">
        <v>572</v>
      </c>
      <c r="M108" s="16">
        <v>45662</v>
      </c>
      <c r="N108" s="18">
        <v>12800000</v>
      </c>
      <c r="O108" s="18">
        <f t="shared" si="10"/>
        <v>3200000</v>
      </c>
      <c r="P108" s="19">
        <f t="shared" si="9"/>
        <v>106666.66666666667</v>
      </c>
      <c r="Q108" s="16">
        <v>45357</v>
      </c>
      <c r="R108" s="16">
        <v>45371</v>
      </c>
      <c r="S108" s="16">
        <v>45492</v>
      </c>
      <c r="T108" s="19">
        <v>4</v>
      </c>
      <c r="U108" s="19">
        <v>120</v>
      </c>
      <c r="V108" s="19">
        <v>525</v>
      </c>
      <c r="W108" s="37">
        <v>45331</v>
      </c>
      <c r="X108" s="18">
        <v>12800000</v>
      </c>
      <c r="Y108" s="17">
        <v>637</v>
      </c>
      <c r="Z108" s="16">
        <v>45359</v>
      </c>
      <c r="AA108" s="40">
        <v>12800000</v>
      </c>
      <c r="AB108" s="67"/>
      <c r="AC108" s="67"/>
      <c r="AD108" s="67"/>
      <c r="AE108" s="29"/>
      <c r="AF108" s="44"/>
      <c r="AG108" s="36"/>
      <c r="AH108" s="36"/>
      <c r="AI108" s="30"/>
      <c r="AJ108" s="36"/>
      <c r="AK108" s="36"/>
      <c r="AL108" s="30"/>
      <c r="AM108" s="36"/>
      <c r="AN108" s="36"/>
      <c r="AO108" s="30"/>
      <c r="AP108" s="36"/>
      <c r="AQ108" s="28">
        <f t="shared" si="8"/>
        <v>12800000</v>
      </c>
      <c r="AR108" s="67"/>
      <c r="AS108" s="67"/>
      <c r="AT108" s="67"/>
      <c r="AU108" s="67"/>
      <c r="AV108" s="67"/>
      <c r="AW108" s="16">
        <v>45492</v>
      </c>
    </row>
    <row r="109" spans="1:49" ht="15" customHeight="1" x14ac:dyDescent="0.25">
      <c r="A109" s="12">
        <v>109</v>
      </c>
      <c r="B109" s="13" t="s">
        <v>573</v>
      </c>
      <c r="C109" s="13" t="s">
        <v>574</v>
      </c>
      <c r="D109" s="13" t="s">
        <v>38</v>
      </c>
      <c r="E109" s="13" t="s">
        <v>39</v>
      </c>
      <c r="F109" s="13" t="s">
        <v>575</v>
      </c>
      <c r="G109" s="13">
        <v>2189</v>
      </c>
      <c r="H109" s="13" t="s">
        <v>40</v>
      </c>
      <c r="I109" s="13" t="s">
        <v>91</v>
      </c>
      <c r="J109" s="13">
        <v>93399784</v>
      </c>
      <c r="K109" s="5">
        <v>7</v>
      </c>
      <c r="L109" s="9" t="s">
        <v>58</v>
      </c>
      <c r="M109" s="16">
        <v>45688</v>
      </c>
      <c r="N109" s="18">
        <v>10200000</v>
      </c>
      <c r="O109" s="18">
        <f t="shared" si="10"/>
        <v>2550000</v>
      </c>
      <c r="P109" s="19">
        <f t="shared" si="9"/>
        <v>85000</v>
      </c>
      <c r="Q109" s="16">
        <v>45358</v>
      </c>
      <c r="R109" s="16">
        <v>45373</v>
      </c>
      <c r="S109" s="16">
        <v>45494</v>
      </c>
      <c r="T109" s="19">
        <v>4</v>
      </c>
      <c r="U109" s="19">
        <v>120</v>
      </c>
      <c r="V109" s="19">
        <v>520</v>
      </c>
      <c r="W109" s="37">
        <v>45331</v>
      </c>
      <c r="X109" s="18">
        <v>20400000</v>
      </c>
      <c r="Y109" s="17">
        <v>636</v>
      </c>
      <c r="Z109" s="16">
        <v>45359</v>
      </c>
      <c r="AA109" s="40">
        <v>10200000</v>
      </c>
      <c r="AB109" s="67"/>
      <c r="AC109" s="67"/>
      <c r="AD109" s="67"/>
      <c r="AE109" s="67"/>
      <c r="AF109" s="67"/>
      <c r="AG109" s="67"/>
      <c r="AH109" s="67"/>
      <c r="AI109" s="67"/>
      <c r="AJ109" s="67"/>
      <c r="AK109" s="67"/>
      <c r="AL109" s="67"/>
      <c r="AM109" s="67"/>
      <c r="AN109" s="67"/>
      <c r="AO109" s="67"/>
      <c r="AP109" s="67"/>
      <c r="AQ109" s="28">
        <f t="shared" ref="AQ109:AQ140" si="11">+N109+AH109</f>
        <v>10200000</v>
      </c>
      <c r="AR109" s="67"/>
      <c r="AS109" s="67"/>
      <c r="AT109" s="67"/>
      <c r="AU109" s="67"/>
      <c r="AV109" s="67"/>
      <c r="AW109" s="16">
        <v>45494</v>
      </c>
    </row>
    <row r="110" spans="1:49" ht="15" customHeight="1" x14ac:dyDescent="0.25">
      <c r="A110" s="12">
        <v>111</v>
      </c>
      <c r="B110" s="13" t="s">
        <v>576</v>
      </c>
      <c r="C110" s="13" t="s">
        <v>577</v>
      </c>
      <c r="D110" s="13" t="s">
        <v>38</v>
      </c>
      <c r="E110" s="13" t="s">
        <v>39</v>
      </c>
      <c r="F110" s="13" t="s">
        <v>578</v>
      </c>
      <c r="G110" s="13">
        <v>2198</v>
      </c>
      <c r="H110" s="13" t="s">
        <v>40</v>
      </c>
      <c r="I110" s="13" t="s">
        <v>91</v>
      </c>
      <c r="J110" s="13">
        <v>52436881</v>
      </c>
      <c r="K110" s="5">
        <v>3</v>
      </c>
      <c r="L110" s="9" t="s">
        <v>579</v>
      </c>
      <c r="M110" s="16">
        <v>45670</v>
      </c>
      <c r="N110" s="18">
        <v>24000000</v>
      </c>
      <c r="O110" s="18">
        <f t="shared" si="10"/>
        <v>6000000</v>
      </c>
      <c r="P110" s="19">
        <f t="shared" si="9"/>
        <v>200000</v>
      </c>
      <c r="Q110" s="16">
        <v>45358</v>
      </c>
      <c r="R110" s="16">
        <v>45362</v>
      </c>
      <c r="S110" s="16">
        <v>45483</v>
      </c>
      <c r="T110" s="19">
        <v>4</v>
      </c>
      <c r="U110" s="19">
        <v>120</v>
      </c>
      <c r="V110" s="19">
        <v>526</v>
      </c>
      <c r="W110" s="37">
        <v>45334</v>
      </c>
      <c r="X110" s="18">
        <v>48000000</v>
      </c>
      <c r="Y110" s="17">
        <v>629</v>
      </c>
      <c r="Z110" s="16">
        <v>45359</v>
      </c>
      <c r="AA110" s="40">
        <v>24000000</v>
      </c>
      <c r="AB110" s="67"/>
      <c r="AC110" s="67"/>
      <c r="AD110" s="67"/>
      <c r="AE110" s="29">
        <v>1</v>
      </c>
      <c r="AF110" s="44">
        <v>60</v>
      </c>
      <c r="AG110" s="36">
        <v>1</v>
      </c>
      <c r="AH110" s="36">
        <v>12000000</v>
      </c>
      <c r="AI110" s="30">
        <v>45484</v>
      </c>
      <c r="AJ110" s="36">
        <v>2198</v>
      </c>
      <c r="AK110" s="36">
        <v>1060</v>
      </c>
      <c r="AL110" s="30">
        <v>45484</v>
      </c>
      <c r="AM110" s="36">
        <v>12000000</v>
      </c>
      <c r="AN110" s="36">
        <v>862</v>
      </c>
      <c r="AO110" s="30">
        <v>45483</v>
      </c>
      <c r="AP110" s="36">
        <v>12000000</v>
      </c>
      <c r="AQ110" s="28">
        <f t="shared" si="11"/>
        <v>36000000</v>
      </c>
      <c r="AR110" s="67"/>
      <c r="AS110" s="67"/>
      <c r="AT110" s="67"/>
      <c r="AU110" s="67"/>
      <c r="AV110" s="67"/>
      <c r="AW110" s="16">
        <v>45545</v>
      </c>
    </row>
    <row r="111" spans="1:49" ht="12" customHeight="1" x14ac:dyDescent="0.25">
      <c r="A111" s="12">
        <v>112</v>
      </c>
      <c r="B111" s="13" t="s">
        <v>580</v>
      </c>
      <c r="C111" s="13" t="s">
        <v>581</v>
      </c>
      <c r="D111" s="13" t="s">
        <v>38</v>
      </c>
      <c r="E111" s="13" t="s">
        <v>39</v>
      </c>
      <c r="F111" s="13" t="s">
        <v>582</v>
      </c>
      <c r="G111" s="13">
        <v>2198</v>
      </c>
      <c r="H111" s="13" t="s">
        <v>40</v>
      </c>
      <c r="I111" s="13" t="s">
        <v>91</v>
      </c>
      <c r="J111" s="13">
        <v>1110540840</v>
      </c>
      <c r="K111" s="21">
        <v>7</v>
      </c>
      <c r="L111" s="27" t="s">
        <v>583</v>
      </c>
      <c r="M111" s="16">
        <v>45688</v>
      </c>
      <c r="N111" s="18">
        <v>20000000</v>
      </c>
      <c r="O111" s="18">
        <f t="shared" si="10"/>
        <v>5000000</v>
      </c>
      <c r="P111" s="19">
        <f t="shared" si="9"/>
        <v>166666.66666666666</v>
      </c>
      <c r="Q111" s="16">
        <v>45358</v>
      </c>
      <c r="R111" s="16">
        <v>45362</v>
      </c>
      <c r="S111" s="16">
        <v>45483</v>
      </c>
      <c r="T111" s="19">
        <v>4</v>
      </c>
      <c r="U111" s="19">
        <v>120</v>
      </c>
      <c r="V111" s="19">
        <v>530</v>
      </c>
      <c r="W111" s="37">
        <v>45334</v>
      </c>
      <c r="X111" s="18">
        <v>20000000</v>
      </c>
      <c r="Y111" s="17">
        <v>631</v>
      </c>
      <c r="Z111" s="16">
        <v>45359</v>
      </c>
      <c r="AA111" s="40">
        <v>20000000</v>
      </c>
      <c r="AB111" s="67"/>
      <c r="AC111" s="67"/>
      <c r="AD111" s="67"/>
      <c r="AE111" s="29"/>
      <c r="AF111" s="44"/>
      <c r="AG111" s="36"/>
      <c r="AH111" s="36"/>
      <c r="AI111" s="30"/>
      <c r="AJ111" s="36"/>
      <c r="AK111" s="36"/>
      <c r="AL111" s="30"/>
      <c r="AM111" s="36"/>
      <c r="AN111" s="36"/>
      <c r="AO111" s="30"/>
      <c r="AP111" s="36"/>
      <c r="AQ111" s="28">
        <f t="shared" si="11"/>
        <v>20000000</v>
      </c>
      <c r="AR111" s="67"/>
      <c r="AS111" s="67"/>
      <c r="AT111" s="67"/>
      <c r="AU111" s="67"/>
      <c r="AV111" s="67"/>
      <c r="AW111" s="16">
        <v>45483</v>
      </c>
    </row>
    <row r="112" spans="1:49" ht="15" customHeight="1" x14ac:dyDescent="0.25">
      <c r="A112" s="12">
        <v>113</v>
      </c>
      <c r="B112" s="13" t="s">
        <v>584</v>
      </c>
      <c r="C112" s="13" t="s">
        <v>585</v>
      </c>
      <c r="D112" s="13" t="s">
        <v>38</v>
      </c>
      <c r="E112" s="13" t="s">
        <v>39</v>
      </c>
      <c r="F112" s="13" t="s">
        <v>54</v>
      </c>
      <c r="G112" s="13">
        <v>2189</v>
      </c>
      <c r="H112" s="13" t="s">
        <v>40</v>
      </c>
      <c r="I112" s="13" t="s">
        <v>91</v>
      </c>
      <c r="J112" s="13">
        <v>1013631878</v>
      </c>
      <c r="K112" s="5">
        <v>5</v>
      </c>
      <c r="L112" s="9" t="s">
        <v>586</v>
      </c>
      <c r="M112" s="16">
        <v>45673</v>
      </c>
      <c r="N112" s="18">
        <v>24000000</v>
      </c>
      <c r="O112" s="18">
        <f t="shared" si="10"/>
        <v>6000000</v>
      </c>
      <c r="P112" s="19">
        <f t="shared" si="9"/>
        <v>200000</v>
      </c>
      <c r="Q112" s="16">
        <v>45358</v>
      </c>
      <c r="R112" s="16">
        <v>45362</v>
      </c>
      <c r="S112" s="16">
        <v>45483</v>
      </c>
      <c r="T112" s="19">
        <v>4</v>
      </c>
      <c r="U112" s="19">
        <v>120</v>
      </c>
      <c r="V112" s="19">
        <v>557</v>
      </c>
      <c r="W112" s="37">
        <v>45337</v>
      </c>
      <c r="X112" s="18">
        <v>72000000</v>
      </c>
      <c r="Y112" s="17">
        <v>628</v>
      </c>
      <c r="Z112" s="16">
        <v>45359</v>
      </c>
      <c r="AA112" s="40">
        <v>24000000</v>
      </c>
      <c r="AB112" s="67"/>
      <c r="AC112" s="67"/>
      <c r="AD112" s="67"/>
      <c r="AE112" s="29">
        <v>1</v>
      </c>
      <c r="AF112" s="44">
        <v>60</v>
      </c>
      <c r="AG112" s="36">
        <v>1</v>
      </c>
      <c r="AH112" s="36">
        <v>12000000</v>
      </c>
      <c r="AI112" s="30">
        <v>45483</v>
      </c>
      <c r="AJ112" s="36">
        <v>2189</v>
      </c>
      <c r="AK112" s="36">
        <v>1059</v>
      </c>
      <c r="AL112" s="30">
        <v>45484</v>
      </c>
      <c r="AM112" s="36">
        <v>12000000</v>
      </c>
      <c r="AN112" s="36">
        <v>845</v>
      </c>
      <c r="AO112" s="30">
        <v>45481</v>
      </c>
      <c r="AP112" s="36">
        <v>12000000</v>
      </c>
      <c r="AQ112" s="28">
        <f t="shared" si="11"/>
        <v>36000000</v>
      </c>
      <c r="AR112" s="67"/>
      <c r="AS112" s="67"/>
      <c r="AT112" s="67"/>
      <c r="AU112" s="67"/>
      <c r="AV112" s="67"/>
      <c r="AW112" s="16">
        <v>45545</v>
      </c>
    </row>
    <row r="113" spans="1:49" ht="15" customHeight="1" x14ac:dyDescent="0.25">
      <c r="A113" s="12">
        <v>114</v>
      </c>
      <c r="B113" s="13" t="s">
        <v>587</v>
      </c>
      <c r="C113" s="13" t="s">
        <v>588</v>
      </c>
      <c r="D113" s="13" t="s">
        <v>38</v>
      </c>
      <c r="E113" s="13" t="s">
        <v>39</v>
      </c>
      <c r="F113" s="13" t="s">
        <v>136</v>
      </c>
      <c r="G113" s="13">
        <v>2189</v>
      </c>
      <c r="H113" s="13" t="s">
        <v>40</v>
      </c>
      <c r="I113" s="13" t="s">
        <v>91</v>
      </c>
      <c r="J113" s="13">
        <v>1016010226</v>
      </c>
      <c r="K113" s="5">
        <v>1</v>
      </c>
      <c r="L113" s="9" t="s">
        <v>589</v>
      </c>
      <c r="M113" s="16">
        <v>45677</v>
      </c>
      <c r="N113" s="18">
        <v>24000000</v>
      </c>
      <c r="O113" s="18">
        <f t="shared" si="10"/>
        <v>6000000</v>
      </c>
      <c r="P113" s="19">
        <f t="shared" si="9"/>
        <v>200000</v>
      </c>
      <c r="Q113" s="16">
        <v>45358</v>
      </c>
      <c r="R113" s="16">
        <v>45363</v>
      </c>
      <c r="S113" s="16">
        <v>45484</v>
      </c>
      <c r="T113" s="19">
        <v>4</v>
      </c>
      <c r="U113" s="19">
        <v>120</v>
      </c>
      <c r="V113" s="19">
        <v>556</v>
      </c>
      <c r="W113" s="37">
        <v>45337</v>
      </c>
      <c r="X113" s="18" t="s">
        <v>464</v>
      </c>
      <c r="Y113" s="17">
        <v>638</v>
      </c>
      <c r="Z113" s="16">
        <v>45359</v>
      </c>
      <c r="AA113" s="40">
        <v>24000000</v>
      </c>
      <c r="AB113" s="67"/>
      <c r="AC113" s="67"/>
      <c r="AD113" s="67"/>
      <c r="AE113" s="29">
        <v>1</v>
      </c>
      <c r="AF113" s="44">
        <v>60</v>
      </c>
      <c r="AG113" s="36">
        <v>1</v>
      </c>
      <c r="AH113" s="36">
        <v>12000000</v>
      </c>
      <c r="AI113" s="30">
        <v>45485</v>
      </c>
      <c r="AJ113" s="36">
        <v>2189</v>
      </c>
      <c r="AK113" s="36">
        <v>1073</v>
      </c>
      <c r="AL113" s="30">
        <v>45485</v>
      </c>
      <c r="AM113" s="36">
        <v>12000000</v>
      </c>
      <c r="AN113" s="36">
        <v>857</v>
      </c>
      <c r="AO113" s="30">
        <v>45483</v>
      </c>
      <c r="AP113" s="36">
        <v>12000000</v>
      </c>
      <c r="AQ113" s="28">
        <f t="shared" si="11"/>
        <v>36000000</v>
      </c>
      <c r="AR113" s="67"/>
      <c r="AS113" s="67"/>
      <c r="AT113" s="67"/>
      <c r="AU113" s="67"/>
      <c r="AV113" s="67"/>
      <c r="AW113" s="16">
        <v>45546</v>
      </c>
    </row>
    <row r="114" spans="1:49" ht="15" customHeight="1" x14ac:dyDescent="0.25">
      <c r="A114" s="12">
        <v>115</v>
      </c>
      <c r="B114" s="13" t="s">
        <v>590</v>
      </c>
      <c r="C114" s="13" t="s">
        <v>591</v>
      </c>
      <c r="D114" s="13" t="s">
        <v>38</v>
      </c>
      <c r="E114" s="13" t="s">
        <v>39</v>
      </c>
      <c r="F114" s="13" t="s">
        <v>592</v>
      </c>
      <c r="G114" s="13">
        <v>2198</v>
      </c>
      <c r="H114" s="13" t="s">
        <v>40</v>
      </c>
      <c r="I114" s="13" t="s">
        <v>91</v>
      </c>
      <c r="J114" s="13">
        <v>79570336</v>
      </c>
      <c r="K114" s="5">
        <v>1</v>
      </c>
      <c r="L114" s="9" t="s">
        <v>593</v>
      </c>
      <c r="M114" s="16">
        <v>45677</v>
      </c>
      <c r="N114" s="18">
        <v>19120000</v>
      </c>
      <c r="O114" s="18">
        <f t="shared" si="10"/>
        <v>4780000</v>
      </c>
      <c r="P114" s="19">
        <f>N114/U113</f>
        <v>159333.33333333334</v>
      </c>
      <c r="Q114" s="16">
        <v>45359</v>
      </c>
      <c r="R114" s="16">
        <v>45364</v>
      </c>
      <c r="S114" s="16">
        <v>45485</v>
      </c>
      <c r="T114" s="19">
        <v>4</v>
      </c>
      <c r="U114" s="19">
        <v>120</v>
      </c>
      <c r="V114" s="19">
        <v>563</v>
      </c>
      <c r="W114" s="37">
        <v>45337</v>
      </c>
      <c r="X114" s="18">
        <v>38240000</v>
      </c>
      <c r="Y114" s="17">
        <v>635</v>
      </c>
      <c r="Z114" s="16">
        <v>45359</v>
      </c>
      <c r="AA114" s="40">
        <v>19120000</v>
      </c>
      <c r="AB114" s="67"/>
      <c r="AC114" s="67"/>
      <c r="AD114" s="67"/>
      <c r="AE114" s="29"/>
      <c r="AF114" s="44"/>
      <c r="AG114" s="36"/>
      <c r="AH114" s="36"/>
      <c r="AI114" s="30"/>
      <c r="AJ114" s="36"/>
      <c r="AK114" s="36"/>
      <c r="AL114" s="30"/>
      <c r="AM114" s="36"/>
      <c r="AN114" s="36"/>
      <c r="AO114" s="30"/>
      <c r="AP114" s="36"/>
      <c r="AQ114" s="28">
        <f t="shared" si="11"/>
        <v>19120000</v>
      </c>
      <c r="AR114" s="67"/>
      <c r="AS114" s="67"/>
      <c r="AT114" s="67"/>
      <c r="AU114" s="67"/>
      <c r="AV114" s="67"/>
      <c r="AW114" s="16">
        <v>45547</v>
      </c>
    </row>
    <row r="115" spans="1:49" ht="15" customHeight="1" x14ac:dyDescent="0.25">
      <c r="A115" s="12">
        <v>116</v>
      </c>
      <c r="B115" s="13" t="s">
        <v>594</v>
      </c>
      <c r="C115" s="13" t="s">
        <v>595</v>
      </c>
      <c r="D115" s="13" t="s">
        <v>38</v>
      </c>
      <c r="E115" s="13" t="s">
        <v>39</v>
      </c>
      <c r="F115" s="13" t="s">
        <v>136</v>
      </c>
      <c r="G115" s="13">
        <v>2189</v>
      </c>
      <c r="H115" s="13" t="s">
        <v>40</v>
      </c>
      <c r="I115" s="13" t="s">
        <v>91</v>
      </c>
      <c r="J115" s="13">
        <v>1013616563</v>
      </c>
      <c r="K115" s="5">
        <v>8</v>
      </c>
      <c r="L115" s="9" t="s">
        <v>596</v>
      </c>
      <c r="M115" s="16">
        <v>45677</v>
      </c>
      <c r="N115" s="18">
        <v>24000000</v>
      </c>
      <c r="O115" s="18">
        <f t="shared" si="10"/>
        <v>6000000</v>
      </c>
      <c r="P115" s="19">
        <f t="shared" ref="P115:P146" si="12">N115/U115</f>
        <v>200000</v>
      </c>
      <c r="Q115" s="16">
        <v>45358</v>
      </c>
      <c r="R115" s="16">
        <v>45363</v>
      </c>
      <c r="S115" s="16">
        <v>45484</v>
      </c>
      <c r="T115" s="19">
        <v>4</v>
      </c>
      <c r="U115" s="19">
        <v>120</v>
      </c>
      <c r="V115" s="19">
        <v>556</v>
      </c>
      <c r="W115" s="37">
        <v>45337</v>
      </c>
      <c r="X115" s="18">
        <v>72000000</v>
      </c>
      <c r="Y115" s="17">
        <v>639</v>
      </c>
      <c r="Z115" s="16">
        <v>45359</v>
      </c>
      <c r="AA115" s="40">
        <v>24000000</v>
      </c>
      <c r="AB115" s="67"/>
      <c r="AC115" s="67"/>
      <c r="AD115" s="67"/>
      <c r="AE115" s="29"/>
      <c r="AF115" s="44"/>
      <c r="AG115" s="36"/>
      <c r="AH115" s="36"/>
      <c r="AI115" s="30"/>
      <c r="AJ115" s="36"/>
      <c r="AK115" s="36"/>
      <c r="AL115" s="30"/>
      <c r="AM115" s="36"/>
      <c r="AN115" s="36"/>
      <c r="AO115" s="30"/>
      <c r="AP115" s="36"/>
      <c r="AQ115" s="28">
        <f t="shared" si="11"/>
        <v>24000000</v>
      </c>
      <c r="AR115" s="67"/>
      <c r="AS115" s="67"/>
      <c r="AT115" s="67"/>
      <c r="AU115" s="67"/>
      <c r="AV115" s="67"/>
      <c r="AW115" s="16">
        <v>45546</v>
      </c>
    </row>
    <row r="116" spans="1:49" ht="15" customHeight="1" x14ac:dyDescent="0.25">
      <c r="A116" s="12">
        <v>117</v>
      </c>
      <c r="B116" s="13" t="s">
        <v>597</v>
      </c>
      <c r="C116" s="13" t="s">
        <v>598</v>
      </c>
      <c r="D116" s="13" t="s">
        <v>38</v>
      </c>
      <c r="E116" s="13" t="s">
        <v>39</v>
      </c>
      <c r="F116" s="13" t="s">
        <v>138</v>
      </c>
      <c r="G116" s="13">
        <v>2189</v>
      </c>
      <c r="H116" s="13" t="s">
        <v>40</v>
      </c>
      <c r="I116" s="13" t="s">
        <v>91</v>
      </c>
      <c r="J116" s="13">
        <v>80111363</v>
      </c>
      <c r="K116" s="5">
        <v>6</v>
      </c>
      <c r="L116" s="9" t="s">
        <v>599</v>
      </c>
      <c r="M116" s="16">
        <v>45689</v>
      </c>
      <c r="N116" s="18">
        <v>10200000</v>
      </c>
      <c r="O116" s="18">
        <f t="shared" si="10"/>
        <v>2550000</v>
      </c>
      <c r="P116" s="19">
        <f t="shared" si="12"/>
        <v>85000</v>
      </c>
      <c r="Q116" s="16">
        <v>45363</v>
      </c>
      <c r="R116" s="16">
        <v>45366</v>
      </c>
      <c r="S116" s="16">
        <v>45487</v>
      </c>
      <c r="T116" s="19">
        <v>4</v>
      </c>
      <c r="U116" s="19">
        <v>120</v>
      </c>
      <c r="V116" s="19">
        <v>582</v>
      </c>
      <c r="W116" s="37">
        <v>45355</v>
      </c>
      <c r="X116" s="18">
        <v>40800000</v>
      </c>
      <c r="Y116" s="17">
        <v>651</v>
      </c>
      <c r="Z116" s="16">
        <v>45365</v>
      </c>
      <c r="AA116" s="40">
        <v>10200000</v>
      </c>
      <c r="AB116" s="67"/>
      <c r="AC116" s="67"/>
      <c r="AD116" s="67"/>
      <c r="AE116" s="29">
        <v>1</v>
      </c>
      <c r="AF116" s="44">
        <v>60</v>
      </c>
      <c r="AG116" s="36">
        <v>1</v>
      </c>
      <c r="AH116" s="36">
        <v>5100000</v>
      </c>
      <c r="AI116" s="30">
        <v>45485</v>
      </c>
      <c r="AJ116" s="36">
        <v>2189</v>
      </c>
      <c r="AK116" s="36">
        <v>1067</v>
      </c>
      <c r="AL116" s="30">
        <v>45485</v>
      </c>
      <c r="AM116" s="36">
        <v>5100000</v>
      </c>
      <c r="AN116" s="36">
        <v>856</v>
      </c>
      <c r="AO116" s="30">
        <v>45483</v>
      </c>
      <c r="AP116" s="36">
        <v>5100000</v>
      </c>
      <c r="AQ116" s="28">
        <f t="shared" si="11"/>
        <v>15300000</v>
      </c>
      <c r="AR116" s="67"/>
      <c r="AS116" s="67"/>
      <c r="AT116" s="67"/>
      <c r="AU116" s="67"/>
      <c r="AV116" s="67"/>
      <c r="AW116" s="16">
        <v>45549</v>
      </c>
    </row>
    <row r="117" spans="1:49" ht="15" customHeight="1" x14ac:dyDescent="0.25">
      <c r="A117" s="12">
        <v>118</v>
      </c>
      <c r="B117" s="13" t="s">
        <v>600</v>
      </c>
      <c r="C117" s="13" t="s">
        <v>601</v>
      </c>
      <c r="D117" s="13" t="s">
        <v>38</v>
      </c>
      <c r="E117" s="13" t="s">
        <v>39</v>
      </c>
      <c r="F117" s="13" t="s">
        <v>138</v>
      </c>
      <c r="G117" s="13">
        <v>2189</v>
      </c>
      <c r="H117" s="13" t="s">
        <v>40</v>
      </c>
      <c r="I117" s="13" t="s">
        <v>91</v>
      </c>
      <c r="J117" s="13">
        <v>53048231</v>
      </c>
      <c r="K117" s="5">
        <v>5</v>
      </c>
      <c r="L117" s="9" t="s">
        <v>602</v>
      </c>
      <c r="M117" s="16">
        <v>45680</v>
      </c>
      <c r="N117" s="18">
        <v>10200000</v>
      </c>
      <c r="O117" s="18">
        <f t="shared" si="10"/>
        <v>2550000</v>
      </c>
      <c r="P117" s="19">
        <f t="shared" si="12"/>
        <v>85000</v>
      </c>
      <c r="Q117" s="16">
        <v>45364</v>
      </c>
      <c r="R117" s="16">
        <v>45366</v>
      </c>
      <c r="S117" s="16">
        <v>45487</v>
      </c>
      <c r="T117" s="19">
        <v>4</v>
      </c>
      <c r="U117" s="19">
        <v>120</v>
      </c>
      <c r="V117" s="19">
        <v>582</v>
      </c>
      <c r="W117" s="37">
        <v>45355</v>
      </c>
      <c r="X117" s="18">
        <v>40800000</v>
      </c>
      <c r="Y117" s="17">
        <v>658</v>
      </c>
      <c r="Z117" s="16">
        <v>45366</v>
      </c>
      <c r="AA117" s="40">
        <v>10200000</v>
      </c>
      <c r="AB117" s="67"/>
      <c r="AC117" s="67"/>
      <c r="AD117" s="67"/>
      <c r="AE117" s="29">
        <v>1</v>
      </c>
      <c r="AF117" s="44">
        <v>60</v>
      </c>
      <c r="AG117" s="36">
        <v>1</v>
      </c>
      <c r="AH117" s="36">
        <v>5100000</v>
      </c>
      <c r="AI117" s="30">
        <v>45485</v>
      </c>
      <c r="AJ117" s="36">
        <v>2189</v>
      </c>
      <c r="AK117" s="36">
        <v>1057</v>
      </c>
      <c r="AL117" s="30">
        <v>45484</v>
      </c>
      <c r="AM117" s="36" t="s">
        <v>603</v>
      </c>
      <c r="AN117" s="36">
        <v>855</v>
      </c>
      <c r="AO117" s="30">
        <v>45483</v>
      </c>
      <c r="AP117" s="36">
        <v>5100000</v>
      </c>
      <c r="AQ117" s="28">
        <f t="shared" si="11"/>
        <v>15300000</v>
      </c>
      <c r="AR117" s="67"/>
      <c r="AS117" s="67"/>
      <c r="AT117" s="67"/>
      <c r="AU117" s="67"/>
      <c r="AV117" s="67"/>
      <c r="AW117" s="16">
        <v>45549</v>
      </c>
    </row>
    <row r="118" spans="1:49" ht="15" customHeight="1" x14ac:dyDescent="0.25">
      <c r="A118" s="12">
        <v>119</v>
      </c>
      <c r="B118" s="13" t="s">
        <v>604</v>
      </c>
      <c r="C118" s="13" t="s">
        <v>605</v>
      </c>
      <c r="D118" s="13" t="s">
        <v>38</v>
      </c>
      <c r="E118" s="13" t="s">
        <v>39</v>
      </c>
      <c r="F118" s="13" t="s">
        <v>606</v>
      </c>
      <c r="G118" s="13">
        <v>2198</v>
      </c>
      <c r="H118" s="13" t="s">
        <v>40</v>
      </c>
      <c r="I118" s="13" t="s">
        <v>91</v>
      </c>
      <c r="J118" s="13">
        <v>1022389101</v>
      </c>
      <c r="K118" s="5">
        <v>5</v>
      </c>
      <c r="L118" s="9" t="s">
        <v>95</v>
      </c>
      <c r="M118" s="16">
        <v>45646</v>
      </c>
      <c r="N118" s="18">
        <v>15600000</v>
      </c>
      <c r="O118" s="18">
        <f t="shared" si="10"/>
        <v>5200000</v>
      </c>
      <c r="P118" s="19">
        <f t="shared" si="12"/>
        <v>173333.33333333334</v>
      </c>
      <c r="Q118" s="16">
        <v>45358</v>
      </c>
      <c r="R118" s="16">
        <v>45359</v>
      </c>
      <c r="S118" s="16">
        <v>45450</v>
      </c>
      <c r="T118" s="19">
        <v>3</v>
      </c>
      <c r="U118" s="19">
        <v>90</v>
      </c>
      <c r="V118" s="19">
        <v>588</v>
      </c>
      <c r="W118" s="37">
        <v>45389</v>
      </c>
      <c r="X118" s="18" t="s">
        <v>607</v>
      </c>
      <c r="Y118" s="17">
        <v>626</v>
      </c>
      <c r="Z118" s="16">
        <v>45358</v>
      </c>
      <c r="AA118" s="40">
        <v>15600000</v>
      </c>
      <c r="AB118" s="67"/>
      <c r="AC118" s="67"/>
      <c r="AD118" s="67"/>
      <c r="AE118" s="29">
        <v>1</v>
      </c>
      <c r="AF118" s="44">
        <v>45</v>
      </c>
      <c r="AG118" s="36">
        <v>1</v>
      </c>
      <c r="AH118" s="36">
        <v>7800000</v>
      </c>
      <c r="AI118" s="30">
        <v>45450</v>
      </c>
      <c r="AJ118" s="36">
        <v>2198</v>
      </c>
      <c r="AK118" s="36">
        <v>849</v>
      </c>
      <c r="AL118" s="30">
        <v>45450</v>
      </c>
      <c r="AM118" s="36">
        <v>7800000</v>
      </c>
      <c r="AN118" s="36">
        <v>723</v>
      </c>
      <c r="AO118" s="30">
        <v>45443</v>
      </c>
      <c r="AP118" s="36">
        <v>7800000</v>
      </c>
      <c r="AQ118" s="28">
        <f t="shared" si="11"/>
        <v>23400000</v>
      </c>
      <c r="AR118" s="67"/>
      <c r="AS118" s="67"/>
      <c r="AT118" s="67"/>
      <c r="AU118" s="67"/>
      <c r="AV118" s="67"/>
      <c r="AW118" s="16">
        <v>45495</v>
      </c>
    </row>
    <row r="119" spans="1:49" ht="15" customHeight="1" x14ac:dyDescent="0.25">
      <c r="A119" s="12">
        <v>120</v>
      </c>
      <c r="B119" s="13" t="s">
        <v>608</v>
      </c>
      <c r="C119" s="13" t="s">
        <v>609</v>
      </c>
      <c r="D119" s="13" t="s">
        <v>38</v>
      </c>
      <c r="E119" s="13" t="s">
        <v>39</v>
      </c>
      <c r="F119" s="13" t="s">
        <v>610</v>
      </c>
      <c r="G119" s="13">
        <v>2198</v>
      </c>
      <c r="H119" s="13" t="s">
        <v>40</v>
      </c>
      <c r="I119" s="13" t="s">
        <v>91</v>
      </c>
      <c r="J119" s="13">
        <v>51922115</v>
      </c>
      <c r="K119" s="5">
        <v>0</v>
      </c>
      <c r="L119" s="9" t="s">
        <v>611</v>
      </c>
      <c r="M119" s="16">
        <v>45681</v>
      </c>
      <c r="N119" s="18">
        <v>20800000</v>
      </c>
      <c r="O119" s="18">
        <f t="shared" si="10"/>
        <v>5200000</v>
      </c>
      <c r="P119" s="19">
        <f t="shared" si="12"/>
        <v>173333.33333333334</v>
      </c>
      <c r="Q119" s="16">
        <v>45359</v>
      </c>
      <c r="R119" s="16">
        <v>45364</v>
      </c>
      <c r="S119" s="16">
        <v>45485</v>
      </c>
      <c r="T119" s="19">
        <v>4</v>
      </c>
      <c r="U119" s="19">
        <v>120</v>
      </c>
      <c r="V119" s="19">
        <v>581</v>
      </c>
      <c r="W119" s="37">
        <v>45352</v>
      </c>
      <c r="X119" s="18">
        <v>41600000</v>
      </c>
      <c r="Y119" s="17">
        <v>642</v>
      </c>
      <c r="Z119" s="16">
        <v>45362</v>
      </c>
      <c r="AA119" s="40">
        <v>20800000</v>
      </c>
      <c r="AB119" s="67"/>
      <c r="AC119" s="67"/>
      <c r="AD119" s="67"/>
      <c r="AE119" s="29"/>
      <c r="AF119" s="44"/>
      <c r="AG119" s="36"/>
      <c r="AH119" s="36"/>
      <c r="AI119" s="30"/>
      <c r="AJ119" s="36"/>
      <c r="AK119" s="36"/>
      <c r="AL119" s="30"/>
      <c r="AM119" s="36"/>
      <c r="AN119" s="36"/>
      <c r="AO119" s="30"/>
      <c r="AP119" s="36"/>
      <c r="AQ119" s="28">
        <f t="shared" si="11"/>
        <v>20800000</v>
      </c>
      <c r="AR119" s="67"/>
      <c r="AS119" s="67"/>
      <c r="AT119" s="67"/>
      <c r="AU119" s="67"/>
      <c r="AV119" s="67"/>
      <c r="AW119" s="16">
        <v>45485</v>
      </c>
    </row>
    <row r="120" spans="1:49" ht="15" customHeight="1" x14ac:dyDescent="0.25">
      <c r="A120" s="12">
        <v>121</v>
      </c>
      <c r="B120" s="13" t="s">
        <v>612</v>
      </c>
      <c r="C120" s="13" t="s">
        <v>613</v>
      </c>
      <c r="D120" s="13" t="s">
        <v>38</v>
      </c>
      <c r="E120" s="13" t="s">
        <v>39</v>
      </c>
      <c r="F120" s="13" t="s">
        <v>112</v>
      </c>
      <c r="G120" s="13">
        <v>2189</v>
      </c>
      <c r="H120" s="13" t="s">
        <v>40</v>
      </c>
      <c r="I120" s="13" t="s">
        <v>91</v>
      </c>
      <c r="J120" s="13">
        <v>1013658401</v>
      </c>
      <c r="K120" s="5">
        <v>3</v>
      </c>
      <c r="L120" s="9" t="s">
        <v>614</v>
      </c>
      <c r="M120" s="16">
        <v>45668</v>
      </c>
      <c r="N120" s="18">
        <v>10200000</v>
      </c>
      <c r="O120" s="18">
        <f t="shared" si="10"/>
        <v>2550000</v>
      </c>
      <c r="P120" s="19">
        <f t="shared" si="12"/>
        <v>85000</v>
      </c>
      <c r="Q120" s="16">
        <v>45359</v>
      </c>
      <c r="R120" s="16">
        <v>45363</v>
      </c>
      <c r="S120" s="16">
        <v>45484</v>
      </c>
      <c r="T120" s="19">
        <v>4</v>
      </c>
      <c r="U120" s="19">
        <v>120</v>
      </c>
      <c r="V120" s="19">
        <v>519</v>
      </c>
      <c r="W120" s="37">
        <v>45331</v>
      </c>
      <c r="X120" s="18">
        <v>102000000</v>
      </c>
      <c r="Y120" s="17">
        <v>632</v>
      </c>
      <c r="Z120" s="16">
        <v>45359</v>
      </c>
      <c r="AA120" s="40">
        <v>10200000</v>
      </c>
      <c r="AB120" s="67"/>
      <c r="AC120" s="67"/>
      <c r="AD120" s="67"/>
      <c r="AE120" s="29">
        <v>1</v>
      </c>
      <c r="AF120" s="44">
        <v>60</v>
      </c>
      <c r="AG120" s="36">
        <v>1</v>
      </c>
      <c r="AH120" s="36">
        <v>5100000</v>
      </c>
      <c r="AI120" s="30">
        <v>45484</v>
      </c>
      <c r="AJ120" s="36">
        <v>2189</v>
      </c>
      <c r="AK120" s="36">
        <v>1066</v>
      </c>
      <c r="AL120" s="30">
        <v>45485</v>
      </c>
      <c r="AM120" s="36">
        <v>5100000</v>
      </c>
      <c r="AN120" s="36">
        <v>854</v>
      </c>
      <c r="AO120" s="30">
        <v>45483</v>
      </c>
      <c r="AP120" s="36">
        <v>5100000</v>
      </c>
      <c r="AQ120" s="28">
        <f t="shared" si="11"/>
        <v>15300000</v>
      </c>
      <c r="AR120" s="67"/>
      <c r="AS120" s="67"/>
      <c r="AT120" s="67"/>
      <c r="AU120" s="67"/>
      <c r="AV120" s="67"/>
      <c r="AW120" s="16">
        <v>45546</v>
      </c>
    </row>
    <row r="121" spans="1:49" ht="15" customHeight="1" x14ac:dyDescent="0.25">
      <c r="A121" s="12">
        <v>122</v>
      </c>
      <c r="B121" s="13" t="s">
        <v>615</v>
      </c>
      <c r="C121" s="13" t="s">
        <v>616</v>
      </c>
      <c r="D121" s="13" t="s">
        <v>38</v>
      </c>
      <c r="E121" s="13" t="s">
        <v>39</v>
      </c>
      <c r="F121" s="13" t="s">
        <v>617</v>
      </c>
      <c r="G121" s="13">
        <v>2189</v>
      </c>
      <c r="H121" s="13" t="s">
        <v>40</v>
      </c>
      <c r="I121" s="13" t="s">
        <v>91</v>
      </c>
      <c r="J121" s="13">
        <v>1013593116</v>
      </c>
      <c r="K121" s="5">
        <v>8</v>
      </c>
      <c r="L121" s="9" t="s">
        <v>618</v>
      </c>
      <c r="M121" s="16">
        <v>45682</v>
      </c>
      <c r="N121" s="18">
        <v>10200000</v>
      </c>
      <c r="O121" s="18">
        <f t="shared" si="10"/>
        <v>2550000</v>
      </c>
      <c r="P121" s="19">
        <f t="shared" si="12"/>
        <v>85000</v>
      </c>
      <c r="Q121" s="16">
        <v>45366</v>
      </c>
      <c r="R121" s="16">
        <v>45371</v>
      </c>
      <c r="S121" s="16">
        <v>45492</v>
      </c>
      <c r="T121" s="19">
        <v>4</v>
      </c>
      <c r="U121" s="19">
        <v>120</v>
      </c>
      <c r="V121" s="19">
        <v>582</v>
      </c>
      <c r="W121" s="37">
        <v>45355</v>
      </c>
      <c r="X121" s="18">
        <v>40800000</v>
      </c>
      <c r="Y121" s="17">
        <v>652</v>
      </c>
      <c r="Z121" s="16">
        <v>45365</v>
      </c>
      <c r="AA121" s="40">
        <v>10200000</v>
      </c>
      <c r="AB121" s="67"/>
      <c r="AC121" s="67"/>
      <c r="AD121" s="67"/>
      <c r="AE121" s="29"/>
      <c r="AF121" s="44"/>
      <c r="AG121" s="36"/>
      <c r="AH121" s="36"/>
      <c r="AI121" s="30"/>
      <c r="AJ121" s="36"/>
      <c r="AK121" s="36"/>
      <c r="AL121" s="30"/>
      <c r="AM121" s="36"/>
      <c r="AN121" s="36"/>
      <c r="AO121" s="30"/>
      <c r="AP121" s="36"/>
      <c r="AQ121" s="28">
        <f t="shared" si="11"/>
        <v>10200000</v>
      </c>
      <c r="AR121" s="67"/>
      <c r="AS121" s="67"/>
      <c r="AT121" s="67"/>
      <c r="AU121" s="67"/>
      <c r="AV121" s="67"/>
      <c r="AW121" s="16">
        <v>45492</v>
      </c>
    </row>
    <row r="122" spans="1:49" ht="15" customHeight="1" x14ac:dyDescent="0.25">
      <c r="A122" s="12">
        <v>123</v>
      </c>
      <c r="B122" s="13" t="s">
        <v>619</v>
      </c>
      <c r="C122" s="13" t="s">
        <v>620</v>
      </c>
      <c r="D122" s="13" t="s">
        <v>38</v>
      </c>
      <c r="E122" s="13" t="s">
        <v>39</v>
      </c>
      <c r="F122" s="13" t="s">
        <v>138</v>
      </c>
      <c r="G122" s="13">
        <v>2189</v>
      </c>
      <c r="H122" s="13" t="s">
        <v>40</v>
      </c>
      <c r="I122" s="13" t="s">
        <v>91</v>
      </c>
      <c r="J122" s="13">
        <v>1010203673</v>
      </c>
      <c r="K122" s="5">
        <v>6</v>
      </c>
      <c r="L122" s="9" t="s">
        <v>154</v>
      </c>
      <c r="M122" s="16">
        <v>45684</v>
      </c>
      <c r="N122" s="18">
        <v>10200000</v>
      </c>
      <c r="O122" s="18">
        <f t="shared" si="10"/>
        <v>2550000</v>
      </c>
      <c r="P122" s="19">
        <f t="shared" si="12"/>
        <v>85000</v>
      </c>
      <c r="Q122" s="16">
        <v>45365</v>
      </c>
      <c r="R122" s="16">
        <v>45369</v>
      </c>
      <c r="S122" s="16">
        <v>45490</v>
      </c>
      <c r="T122" s="19">
        <v>4</v>
      </c>
      <c r="U122" s="19">
        <v>120</v>
      </c>
      <c r="V122" s="19">
        <v>582</v>
      </c>
      <c r="W122" s="37">
        <v>45355</v>
      </c>
      <c r="X122" s="18">
        <v>40800000</v>
      </c>
      <c r="Y122" s="17">
        <v>665</v>
      </c>
      <c r="Z122" s="16">
        <v>45369</v>
      </c>
      <c r="AA122" s="40">
        <v>10200000</v>
      </c>
      <c r="AB122" s="67"/>
      <c r="AC122" s="67"/>
      <c r="AD122" s="67"/>
      <c r="AE122" s="29"/>
      <c r="AF122" s="44"/>
      <c r="AG122" s="36"/>
      <c r="AH122" s="36"/>
      <c r="AI122" s="30"/>
      <c r="AJ122" s="36"/>
      <c r="AK122" s="36"/>
      <c r="AL122" s="30"/>
      <c r="AM122" s="36"/>
      <c r="AN122" s="36"/>
      <c r="AO122" s="30"/>
      <c r="AP122" s="36"/>
      <c r="AQ122" s="28">
        <f t="shared" si="11"/>
        <v>10200000</v>
      </c>
      <c r="AR122" s="67">
        <v>1</v>
      </c>
      <c r="AS122" s="70">
        <v>45449</v>
      </c>
      <c r="AT122" s="67" t="s">
        <v>621</v>
      </c>
      <c r="AU122" s="67"/>
      <c r="AV122" s="67"/>
      <c r="AW122" s="16">
        <v>45553</v>
      </c>
    </row>
    <row r="123" spans="1:49" ht="15" customHeight="1" x14ac:dyDescent="0.25">
      <c r="A123" s="12">
        <v>124</v>
      </c>
      <c r="B123" s="13" t="s">
        <v>622</v>
      </c>
      <c r="C123" s="13" t="s">
        <v>623</v>
      </c>
      <c r="D123" s="13" t="s">
        <v>38</v>
      </c>
      <c r="E123" s="13" t="s">
        <v>39</v>
      </c>
      <c r="F123" s="13" t="s">
        <v>624</v>
      </c>
      <c r="G123" s="13">
        <v>2198</v>
      </c>
      <c r="H123" s="13" t="s">
        <v>40</v>
      </c>
      <c r="I123" s="13" t="s">
        <v>91</v>
      </c>
      <c r="J123" s="13">
        <v>80793701</v>
      </c>
      <c r="K123" s="5">
        <v>8</v>
      </c>
      <c r="L123" s="9" t="s">
        <v>18</v>
      </c>
      <c r="M123" s="16">
        <v>45682</v>
      </c>
      <c r="N123" s="18">
        <v>12000000</v>
      </c>
      <c r="O123" s="18">
        <f t="shared" si="10"/>
        <v>3000000</v>
      </c>
      <c r="P123" s="19">
        <f t="shared" si="12"/>
        <v>100000</v>
      </c>
      <c r="Q123" s="16">
        <v>45365</v>
      </c>
      <c r="R123" s="16">
        <v>45369</v>
      </c>
      <c r="S123" s="16">
        <v>45490</v>
      </c>
      <c r="T123" s="19">
        <v>4</v>
      </c>
      <c r="U123" s="19">
        <v>120</v>
      </c>
      <c r="V123" s="19">
        <v>597</v>
      </c>
      <c r="W123" s="37">
        <v>45363</v>
      </c>
      <c r="X123" s="18">
        <v>12000000</v>
      </c>
      <c r="Y123" s="17">
        <v>666</v>
      </c>
      <c r="Z123" s="16">
        <v>45369</v>
      </c>
      <c r="AA123" s="18">
        <v>12000000</v>
      </c>
      <c r="AB123" s="67"/>
      <c r="AC123" s="67"/>
      <c r="AD123" s="67"/>
      <c r="AE123" s="29">
        <v>1</v>
      </c>
      <c r="AF123" s="44">
        <v>60</v>
      </c>
      <c r="AG123" s="36">
        <v>1</v>
      </c>
      <c r="AH123" s="36">
        <v>6000000</v>
      </c>
      <c r="AI123" s="30">
        <v>45485</v>
      </c>
      <c r="AJ123" s="36">
        <v>2198</v>
      </c>
      <c r="AK123" s="36">
        <v>1069</v>
      </c>
      <c r="AL123" s="30">
        <v>45485</v>
      </c>
      <c r="AM123" s="36">
        <v>6000000</v>
      </c>
      <c r="AN123" s="36">
        <v>865</v>
      </c>
      <c r="AO123" s="30">
        <v>45485</v>
      </c>
      <c r="AP123" s="36">
        <v>6000000</v>
      </c>
      <c r="AQ123" s="28">
        <f t="shared" si="11"/>
        <v>18000000</v>
      </c>
      <c r="AR123" s="67"/>
      <c r="AS123" s="67"/>
      <c r="AT123" s="67"/>
      <c r="AU123" s="67"/>
      <c r="AV123" s="67"/>
      <c r="AW123" s="16">
        <v>45560</v>
      </c>
    </row>
    <row r="124" spans="1:49" ht="15" customHeight="1" x14ac:dyDescent="0.25">
      <c r="A124" s="12">
        <v>125</v>
      </c>
      <c r="B124" s="13" t="s">
        <v>625</v>
      </c>
      <c r="C124" s="13" t="s">
        <v>626</v>
      </c>
      <c r="D124" s="13" t="s">
        <v>38</v>
      </c>
      <c r="E124" s="13" t="s">
        <v>39</v>
      </c>
      <c r="F124" s="13" t="s">
        <v>627</v>
      </c>
      <c r="G124" s="13">
        <v>2189</v>
      </c>
      <c r="H124" s="13" t="s">
        <v>40</v>
      </c>
      <c r="I124" s="13" t="s">
        <v>91</v>
      </c>
      <c r="J124" s="13">
        <v>1014190478</v>
      </c>
      <c r="K124" s="5">
        <v>2</v>
      </c>
      <c r="L124" s="9" t="s">
        <v>628</v>
      </c>
      <c r="M124" s="16">
        <v>45682</v>
      </c>
      <c r="N124" s="18">
        <v>10200000</v>
      </c>
      <c r="O124" s="18">
        <f t="shared" si="10"/>
        <v>2550000</v>
      </c>
      <c r="P124" s="19">
        <f t="shared" si="12"/>
        <v>85000</v>
      </c>
      <c r="Q124" s="16">
        <v>45364</v>
      </c>
      <c r="R124" s="16">
        <v>45369</v>
      </c>
      <c r="S124" s="16">
        <v>45490</v>
      </c>
      <c r="T124" s="19">
        <v>4</v>
      </c>
      <c r="U124" s="19">
        <v>120</v>
      </c>
      <c r="V124" s="19">
        <v>559</v>
      </c>
      <c r="W124" s="37">
        <v>45337</v>
      </c>
      <c r="X124" s="18">
        <v>30600000</v>
      </c>
      <c r="Y124" s="17">
        <v>664</v>
      </c>
      <c r="Z124" s="16">
        <v>45366</v>
      </c>
      <c r="AA124" s="40">
        <v>10200000</v>
      </c>
      <c r="AB124" s="67"/>
      <c r="AC124" s="67"/>
      <c r="AD124" s="67"/>
      <c r="AE124" s="29"/>
      <c r="AF124" s="44"/>
      <c r="AG124" s="36"/>
      <c r="AH124" s="36"/>
      <c r="AI124" s="30"/>
      <c r="AJ124" s="36"/>
      <c r="AK124" s="36"/>
      <c r="AL124" s="30"/>
      <c r="AM124" s="36"/>
      <c r="AN124" s="36"/>
      <c r="AO124" s="30"/>
      <c r="AP124" s="36"/>
      <c r="AQ124" s="28">
        <f t="shared" si="11"/>
        <v>10200000</v>
      </c>
      <c r="AR124" s="67"/>
      <c r="AS124" s="67"/>
      <c r="AT124" s="67"/>
      <c r="AU124" s="67"/>
      <c r="AV124" s="67"/>
      <c r="AW124" s="16">
        <v>45490</v>
      </c>
    </row>
    <row r="125" spans="1:49" ht="15" customHeight="1" x14ac:dyDescent="0.25">
      <c r="A125" s="12">
        <v>126</v>
      </c>
      <c r="B125" s="13" t="s">
        <v>629</v>
      </c>
      <c r="C125" s="13" t="s">
        <v>630</v>
      </c>
      <c r="D125" s="13" t="s">
        <v>38</v>
      </c>
      <c r="E125" s="13" t="s">
        <v>39</v>
      </c>
      <c r="F125" s="13" t="s">
        <v>631</v>
      </c>
      <c r="G125" s="13">
        <v>2189</v>
      </c>
      <c r="H125" s="13" t="s">
        <v>40</v>
      </c>
      <c r="I125" s="13" t="s">
        <v>91</v>
      </c>
      <c r="J125" s="13">
        <v>79609028</v>
      </c>
      <c r="K125" s="5">
        <v>9</v>
      </c>
      <c r="L125" s="9" t="s">
        <v>632</v>
      </c>
      <c r="M125" s="16">
        <v>45486</v>
      </c>
      <c r="N125" s="18">
        <v>24000000</v>
      </c>
      <c r="O125" s="18">
        <f t="shared" si="10"/>
        <v>6000000</v>
      </c>
      <c r="P125" s="19">
        <f t="shared" si="12"/>
        <v>200000</v>
      </c>
      <c r="Q125" s="16">
        <v>45364</v>
      </c>
      <c r="R125" s="16">
        <v>45369</v>
      </c>
      <c r="S125" s="16">
        <v>45490</v>
      </c>
      <c r="T125" s="19">
        <v>4</v>
      </c>
      <c r="U125" s="19">
        <v>120</v>
      </c>
      <c r="V125" s="19">
        <v>573</v>
      </c>
      <c r="W125" s="37">
        <v>45337</v>
      </c>
      <c r="X125" s="18">
        <v>24000000</v>
      </c>
      <c r="Y125" s="17">
        <v>663</v>
      </c>
      <c r="Z125" s="16">
        <v>45366</v>
      </c>
      <c r="AA125" s="40">
        <v>24000000</v>
      </c>
      <c r="AB125" s="67"/>
      <c r="AC125" s="67"/>
      <c r="AD125" s="67"/>
      <c r="AE125" s="29"/>
      <c r="AF125" s="44"/>
      <c r="AG125" s="36"/>
      <c r="AH125" s="36"/>
      <c r="AI125" s="30"/>
      <c r="AJ125" s="36"/>
      <c r="AK125" s="36"/>
      <c r="AL125" s="30"/>
      <c r="AM125" s="36"/>
      <c r="AN125" s="36"/>
      <c r="AO125" s="30"/>
      <c r="AP125" s="36"/>
      <c r="AQ125" s="28">
        <f t="shared" si="11"/>
        <v>24000000</v>
      </c>
      <c r="AR125" s="67"/>
      <c r="AS125" s="67"/>
      <c r="AT125" s="67"/>
      <c r="AU125" s="67"/>
      <c r="AV125" s="67"/>
      <c r="AW125" s="16">
        <v>45490</v>
      </c>
    </row>
    <row r="126" spans="1:49" ht="15" customHeight="1" x14ac:dyDescent="0.25">
      <c r="A126" s="12">
        <v>127</v>
      </c>
      <c r="B126" s="13" t="s">
        <v>633</v>
      </c>
      <c r="C126" s="13" t="s">
        <v>634</v>
      </c>
      <c r="D126" s="13" t="s">
        <v>106</v>
      </c>
      <c r="E126" s="13" t="s">
        <v>104</v>
      </c>
      <c r="F126" s="13" t="s">
        <v>635</v>
      </c>
      <c r="G126" s="13">
        <v>4102</v>
      </c>
      <c r="H126" s="13" t="s">
        <v>40</v>
      </c>
      <c r="I126" s="13" t="s">
        <v>636</v>
      </c>
      <c r="J126" s="13">
        <v>900693270</v>
      </c>
      <c r="K126" s="5">
        <v>1</v>
      </c>
      <c r="L126" s="9" t="s">
        <v>637</v>
      </c>
      <c r="M126" s="16">
        <v>46588</v>
      </c>
      <c r="N126" s="18">
        <v>20000000</v>
      </c>
      <c r="O126" s="18">
        <f t="shared" si="10"/>
        <v>5000000</v>
      </c>
      <c r="P126" s="19">
        <f t="shared" si="12"/>
        <v>166666.66666666666</v>
      </c>
      <c r="Q126" s="16">
        <v>45364</v>
      </c>
      <c r="R126" s="16">
        <v>45370</v>
      </c>
      <c r="S126" s="16">
        <v>45491</v>
      </c>
      <c r="T126" s="19">
        <v>4</v>
      </c>
      <c r="U126" s="19">
        <v>120</v>
      </c>
      <c r="V126" s="19">
        <v>580</v>
      </c>
      <c r="W126" s="37">
        <v>45352</v>
      </c>
      <c r="X126" s="18">
        <v>20000000</v>
      </c>
      <c r="Y126" s="17">
        <v>653</v>
      </c>
      <c r="Z126" s="16">
        <v>45365</v>
      </c>
      <c r="AA126" s="18">
        <v>20000000</v>
      </c>
      <c r="AB126" s="67"/>
      <c r="AC126" s="67"/>
      <c r="AD126" s="67"/>
      <c r="AE126" s="29"/>
      <c r="AF126" s="44"/>
      <c r="AG126" s="36"/>
      <c r="AH126" s="36"/>
      <c r="AI126" s="30"/>
      <c r="AJ126" s="36"/>
      <c r="AK126" s="36"/>
      <c r="AL126" s="30"/>
      <c r="AM126" s="36"/>
      <c r="AN126" s="36"/>
      <c r="AO126" s="30"/>
      <c r="AP126" s="36"/>
      <c r="AQ126" s="28">
        <f t="shared" si="11"/>
        <v>20000000</v>
      </c>
      <c r="AR126" s="67"/>
      <c r="AS126" s="67"/>
      <c r="AT126" s="67"/>
      <c r="AU126" s="67"/>
      <c r="AV126" s="67"/>
      <c r="AW126" s="16">
        <v>45491</v>
      </c>
    </row>
    <row r="127" spans="1:49" ht="15" customHeight="1" x14ac:dyDescent="0.25">
      <c r="A127" s="12">
        <v>128</v>
      </c>
      <c r="B127" s="13" t="s">
        <v>638</v>
      </c>
      <c r="C127" s="13" t="s">
        <v>639</v>
      </c>
      <c r="D127" s="13" t="s">
        <v>38</v>
      </c>
      <c r="E127" s="13" t="s">
        <v>39</v>
      </c>
      <c r="F127" s="13" t="s">
        <v>640</v>
      </c>
      <c r="G127" s="13">
        <v>2198</v>
      </c>
      <c r="H127" s="13" t="s">
        <v>40</v>
      </c>
      <c r="I127" s="13" t="s">
        <v>91</v>
      </c>
      <c r="J127" s="13">
        <v>1020720869</v>
      </c>
      <c r="K127" s="5">
        <v>6</v>
      </c>
      <c r="L127" s="9" t="s">
        <v>641</v>
      </c>
      <c r="M127" s="16">
        <v>45677</v>
      </c>
      <c r="N127" s="18">
        <v>21000000</v>
      </c>
      <c r="O127" s="18">
        <f t="shared" si="10"/>
        <v>7000000</v>
      </c>
      <c r="P127" s="19">
        <f t="shared" si="12"/>
        <v>233333.33333333334</v>
      </c>
      <c r="Q127" s="16">
        <v>45386</v>
      </c>
      <c r="R127" s="16">
        <v>45391</v>
      </c>
      <c r="S127" s="16">
        <v>45481</v>
      </c>
      <c r="T127" s="19">
        <v>3</v>
      </c>
      <c r="U127" s="19">
        <v>90</v>
      </c>
      <c r="V127" s="19">
        <v>589</v>
      </c>
      <c r="W127" s="37">
        <v>45358</v>
      </c>
      <c r="X127" s="18">
        <v>105000000</v>
      </c>
      <c r="Y127" s="17">
        <v>745</v>
      </c>
      <c r="Z127" s="16">
        <v>45392</v>
      </c>
      <c r="AA127" s="40">
        <v>21000000</v>
      </c>
      <c r="AB127" s="67"/>
      <c r="AC127" s="67"/>
      <c r="AD127" s="67"/>
      <c r="AE127" s="29">
        <v>1</v>
      </c>
      <c r="AF127" s="44">
        <v>45</v>
      </c>
      <c r="AG127" s="36">
        <v>1</v>
      </c>
      <c r="AH127" s="36">
        <v>10500000</v>
      </c>
      <c r="AI127" s="30">
        <v>45481</v>
      </c>
      <c r="AJ127" s="36">
        <v>2198</v>
      </c>
      <c r="AK127" s="36">
        <v>1049</v>
      </c>
      <c r="AL127" s="30">
        <v>45482</v>
      </c>
      <c r="AM127" s="36">
        <v>10500000</v>
      </c>
      <c r="AN127" s="36">
        <v>846</v>
      </c>
      <c r="AO127" s="30">
        <v>45481</v>
      </c>
      <c r="AP127" s="36">
        <v>10500000</v>
      </c>
      <c r="AQ127" s="28">
        <f t="shared" si="11"/>
        <v>31500000</v>
      </c>
      <c r="AR127" s="67"/>
      <c r="AS127" s="67"/>
      <c r="AT127" s="67"/>
      <c r="AU127" s="67"/>
      <c r="AV127" s="67"/>
      <c r="AW127" s="16">
        <v>45527</v>
      </c>
    </row>
    <row r="128" spans="1:49" ht="15" customHeight="1" x14ac:dyDescent="0.25">
      <c r="A128" s="12">
        <v>129</v>
      </c>
      <c r="B128" s="13" t="s">
        <v>642</v>
      </c>
      <c r="C128" s="13" t="s">
        <v>643</v>
      </c>
      <c r="D128" s="13" t="s">
        <v>38</v>
      </c>
      <c r="E128" s="13" t="s">
        <v>39</v>
      </c>
      <c r="F128" s="13" t="s">
        <v>644</v>
      </c>
      <c r="G128" s="13">
        <v>2198</v>
      </c>
      <c r="H128" s="13" t="s">
        <v>40</v>
      </c>
      <c r="I128" s="13" t="s">
        <v>91</v>
      </c>
      <c r="J128" s="13">
        <v>1013636599</v>
      </c>
      <c r="K128" s="5">
        <v>8</v>
      </c>
      <c r="L128" s="9" t="s">
        <v>53</v>
      </c>
      <c r="M128" s="16">
        <v>45698</v>
      </c>
      <c r="N128" s="18">
        <v>17115000</v>
      </c>
      <c r="O128" s="18">
        <f t="shared" si="10"/>
        <v>4278750</v>
      </c>
      <c r="P128" s="19">
        <f t="shared" si="12"/>
        <v>142625</v>
      </c>
      <c r="Q128" s="16">
        <v>45365</v>
      </c>
      <c r="R128" s="16">
        <v>45369</v>
      </c>
      <c r="S128" s="16">
        <v>45490</v>
      </c>
      <c r="T128" s="19">
        <v>4</v>
      </c>
      <c r="U128" s="19">
        <v>120</v>
      </c>
      <c r="V128" s="19">
        <v>551</v>
      </c>
      <c r="W128" s="37">
        <v>45336</v>
      </c>
      <c r="X128" s="18">
        <v>17115000</v>
      </c>
      <c r="Y128" s="17">
        <v>655</v>
      </c>
      <c r="Z128" s="16">
        <v>45365</v>
      </c>
      <c r="AA128" s="40">
        <v>17115000</v>
      </c>
      <c r="AB128" s="67"/>
      <c r="AC128" s="67"/>
      <c r="AD128" s="67"/>
      <c r="AE128" s="29"/>
      <c r="AF128" s="44"/>
      <c r="AG128" s="36"/>
      <c r="AH128" s="36"/>
      <c r="AI128" s="30"/>
      <c r="AJ128" s="36"/>
      <c r="AK128" s="36"/>
      <c r="AL128" s="30"/>
      <c r="AM128" s="36"/>
      <c r="AN128" s="36"/>
      <c r="AO128" s="30"/>
      <c r="AP128" s="36"/>
      <c r="AQ128" s="28">
        <f t="shared" si="11"/>
        <v>17115000</v>
      </c>
      <c r="AR128" s="67"/>
      <c r="AS128" s="67"/>
      <c r="AT128" s="67"/>
      <c r="AU128" s="67"/>
      <c r="AV128" s="67"/>
      <c r="AW128" s="16">
        <v>45490</v>
      </c>
    </row>
    <row r="129" spans="1:49" ht="15" customHeight="1" x14ac:dyDescent="0.25">
      <c r="A129" s="12">
        <v>130</v>
      </c>
      <c r="B129" s="13" t="s">
        <v>645</v>
      </c>
      <c r="C129" s="13" t="s">
        <v>646</v>
      </c>
      <c r="D129" s="13" t="s">
        <v>38</v>
      </c>
      <c r="E129" s="13" t="s">
        <v>39</v>
      </c>
      <c r="F129" s="13" t="s">
        <v>647</v>
      </c>
      <c r="G129" s="13">
        <v>2198</v>
      </c>
      <c r="H129" s="13" t="s">
        <v>40</v>
      </c>
      <c r="I129" s="13" t="s">
        <v>91</v>
      </c>
      <c r="J129" s="13">
        <v>1000512357</v>
      </c>
      <c r="K129" s="5">
        <v>2</v>
      </c>
      <c r="L129" s="9" t="s">
        <v>648</v>
      </c>
      <c r="M129" s="16">
        <v>45693</v>
      </c>
      <c r="N129" s="18">
        <v>20800000</v>
      </c>
      <c r="O129" s="18">
        <f t="shared" si="10"/>
        <v>5200000</v>
      </c>
      <c r="P129" s="19">
        <f t="shared" si="12"/>
        <v>173333.33333333334</v>
      </c>
      <c r="Q129" s="16">
        <v>45373</v>
      </c>
      <c r="R129" s="16">
        <v>45383</v>
      </c>
      <c r="S129" s="16">
        <v>45504</v>
      </c>
      <c r="T129" s="19">
        <v>4</v>
      </c>
      <c r="U129" s="19">
        <v>120</v>
      </c>
      <c r="V129" s="19">
        <v>581</v>
      </c>
      <c r="W129" s="37">
        <v>45352</v>
      </c>
      <c r="X129" s="18">
        <v>41600000</v>
      </c>
      <c r="Y129" s="17">
        <v>686</v>
      </c>
      <c r="Z129" s="16">
        <v>45373</v>
      </c>
      <c r="AA129" s="40">
        <v>20800000</v>
      </c>
      <c r="AB129" s="67"/>
      <c r="AC129" s="67"/>
      <c r="AD129" s="67"/>
      <c r="AE129" s="29"/>
      <c r="AF129" s="44"/>
      <c r="AG129" s="36"/>
      <c r="AH129" s="36"/>
      <c r="AI129" s="30"/>
      <c r="AJ129" s="36"/>
      <c r="AK129" s="36"/>
      <c r="AL129" s="30"/>
      <c r="AM129" s="36"/>
      <c r="AN129" s="36"/>
      <c r="AO129" s="30"/>
      <c r="AP129" s="36"/>
      <c r="AQ129" s="28">
        <f t="shared" si="11"/>
        <v>20800000</v>
      </c>
      <c r="AR129" s="67"/>
      <c r="AS129" s="67"/>
      <c r="AT129" s="67"/>
      <c r="AU129" s="67"/>
      <c r="AV129" s="67"/>
      <c r="AW129" s="16">
        <v>45504</v>
      </c>
    </row>
    <row r="130" spans="1:49" ht="15" customHeight="1" x14ac:dyDescent="0.25">
      <c r="A130" s="12">
        <v>131</v>
      </c>
      <c r="B130" s="13" t="s">
        <v>649</v>
      </c>
      <c r="C130" s="13" t="s">
        <v>650</v>
      </c>
      <c r="D130" s="13" t="s">
        <v>38</v>
      </c>
      <c r="E130" s="13" t="s">
        <v>39</v>
      </c>
      <c r="F130" s="13" t="s">
        <v>651</v>
      </c>
      <c r="G130" s="13">
        <v>2198</v>
      </c>
      <c r="H130" s="13" t="s">
        <v>40</v>
      </c>
      <c r="I130" s="13" t="s">
        <v>91</v>
      </c>
      <c r="J130" s="13">
        <v>1193559073</v>
      </c>
      <c r="K130" s="5">
        <v>1</v>
      </c>
      <c r="L130" s="9" t="s">
        <v>652</v>
      </c>
      <c r="M130" s="16">
        <v>45710</v>
      </c>
      <c r="N130" s="18">
        <v>12000000</v>
      </c>
      <c r="O130" s="18">
        <f t="shared" ref="O130:O161" si="13">P130*30</f>
        <v>3000000</v>
      </c>
      <c r="P130" s="19">
        <f t="shared" si="12"/>
        <v>100000</v>
      </c>
      <c r="Q130" s="16">
        <v>45387</v>
      </c>
      <c r="R130" s="16">
        <v>45394</v>
      </c>
      <c r="S130" s="16">
        <v>45515</v>
      </c>
      <c r="T130" s="19">
        <v>4</v>
      </c>
      <c r="U130" s="19">
        <v>120</v>
      </c>
      <c r="V130" s="19">
        <v>608</v>
      </c>
      <c r="W130" s="37">
        <v>45369</v>
      </c>
      <c r="X130" s="18">
        <v>24000000</v>
      </c>
      <c r="Y130" s="17">
        <v>746</v>
      </c>
      <c r="Z130" s="16">
        <v>45392</v>
      </c>
      <c r="AA130" s="40">
        <v>12000000</v>
      </c>
      <c r="AB130" s="67"/>
      <c r="AC130" s="67"/>
      <c r="AD130" s="67"/>
      <c r="AE130" s="29">
        <v>1</v>
      </c>
      <c r="AF130" s="44">
        <v>60</v>
      </c>
      <c r="AG130" s="36">
        <v>1</v>
      </c>
      <c r="AH130" s="36">
        <v>6000000</v>
      </c>
      <c r="AI130" s="30">
        <v>45513</v>
      </c>
      <c r="AJ130" s="36">
        <v>2198</v>
      </c>
      <c r="AK130" s="36">
        <v>1098</v>
      </c>
      <c r="AL130" s="30">
        <v>45517</v>
      </c>
      <c r="AM130" s="36">
        <v>6000000</v>
      </c>
      <c r="AN130" s="36">
        <v>880</v>
      </c>
      <c r="AO130" s="30">
        <v>45513</v>
      </c>
      <c r="AP130" s="36">
        <v>6000000</v>
      </c>
      <c r="AQ130" s="28">
        <f t="shared" si="11"/>
        <v>18000000</v>
      </c>
      <c r="AR130" s="67"/>
      <c r="AS130" s="67"/>
      <c r="AT130" s="67"/>
      <c r="AU130" s="67"/>
      <c r="AV130" s="67"/>
      <c r="AW130" s="16">
        <v>45576</v>
      </c>
    </row>
    <row r="131" spans="1:49" ht="15" customHeight="1" x14ac:dyDescent="0.25">
      <c r="A131" s="12">
        <v>132</v>
      </c>
      <c r="B131" s="13" t="s">
        <v>653</v>
      </c>
      <c r="C131" s="13" t="s">
        <v>654</v>
      </c>
      <c r="D131" s="13" t="s">
        <v>38</v>
      </c>
      <c r="E131" s="13" t="s">
        <v>39</v>
      </c>
      <c r="F131" s="13" t="s">
        <v>655</v>
      </c>
      <c r="G131" s="13">
        <v>2198</v>
      </c>
      <c r="H131" s="13" t="s">
        <v>40</v>
      </c>
      <c r="I131" s="13" t="s">
        <v>91</v>
      </c>
      <c r="J131" s="13">
        <v>1070949424</v>
      </c>
      <c r="K131" s="5">
        <v>9</v>
      </c>
      <c r="L131" s="9" t="s">
        <v>131</v>
      </c>
      <c r="M131" s="16">
        <v>45656</v>
      </c>
      <c r="N131" s="18">
        <v>21000000</v>
      </c>
      <c r="O131" s="18">
        <f t="shared" si="13"/>
        <v>7000000</v>
      </c>
      <c r="P131" s="19">
        <f t="shared" si="12"/>
        <v>233333.33333333334</v>
      </c>
      <c r="Q131" s="16">
        <v>45370</v>
      </c>
      <c r="R131" s="16">
        <v>45372</v>
      </c>
      <c r="S131" s="16">
        <v>45463</v>
      </c>
      <c r="T131" s="19">
        <v>3</v>
      </c>
      <c r="U131" s="19">
        <v>90</v>
      </c>
      <c r="V131" s="19">
        <v>589</v>
      </c>
      <c r="W131" s="37">
        <v>45358</v>
      </c>
      <c r="X131" s="40">
        <v>105000000</v>
      </c>
      <c r="Y131" s="17">
        <v>684</v>
      </c>
      <c r="Z131" s="16">
        <v>45372</v>
      </c>
      <c r="AA131" s="40">
        <v>21000000</v>
      </c>
      <c r="AB131" s="67"/>
      <c r="AC131" s="67"/>
      <c r="AD131" s="67"/>
      <c r="AE131" s="29">
        <v>1</v>
      </c>
      <c r="AF131" s="44">
        <v>45</v>
      </c>
      <c r="AG131" s="36">
        <v>1</v>
      </c>
      <c r="AH131" s="36">
        <v>10500000</v>
      </c>
      <c r="AI131" s="30">
        <v>45463</v>
      </c>
      <c r="AJ131" s="36">
        <v>2198</v>
      </c>
      <c r="AK131" s="36">
        <v>928</v>
      </c>
      <c r="AL131" s="30">
        <v>45464</v>
      </c>
      <c r="AM131" s="36">
        <v>10500000</v>
      </c>
      <c r="AN131" s="36">
        <v>803</v>
      </c>
      <c r="AO131" s="30">
        <v>45463</v>
      </c>
      <c r="AP131" s="36">
        <v>10500000</v>
      </c>
      <c r="AQ131" s="28">
        <f t="shared" si="11"/>
        <v>31500000</v>
      </c>
      <c r="AR131" s="67"/>
      <c r="AS131" s="67"/>
      <c r="AT131" s="67"/>
      <c r="AU131" s="67"/>
      <c r="AV131" s="67"/>
      <c r="AW131" s="16">
        <v>45509</v>
      </c>
    </row>
    <row r="132" spans="1:49" ht="15" customHeight="1" x14ac:dyDescent="0.25">
      <c r="A132" s="12">
        <v>133</v>
      </c>
      <c r="B132" s="13" t="s">
        <v>656</v>
      </c>
      <c r="C132" s="13" t="s">
        <v>657</v>
      </c>
      <c r="D132" s="13" t="s">
        <v>38</v>
      </c>
      <c r="E132" s="13" t="s">
        <v>39</v>
      </c>
      <c r="F132" s="13" t="s">
        <v>658</v>
      </c>
      <c r="G132" s="13">
        <v>2198</v>
      </c>
      <c r="H132" s="13" t="s">
        <v>40</v>
      </c>
      <c r="I132" s="13" t="s">
        <v>91</v>
      </c>
      <c r="J132" s="13">
        <v>1000713129</v>
      </c>
      <c r="K132" s="5">
        <v>2</v>
      </c>
      <c r="L132" s="9" t="s">
        <v>659</v>
      </c>
      <c r="M132" s="16">
        <v>45693</v>
      </c>
      <c r="N132" s="18">
        <v>10200000</v>
      </c>
      <c r="O132" s="18">
        <f t="shared" si="13"/>
        <v>2550000</v>
      </c>
      <c r="P132" s="19">
        <f t="shared" si="12"/>
        <v>85000</v>
      </c>
      <c r="Q132" s="16">
        <v>45370</v>
      </c>
      <c r="R132" s="16">
        <v>45377</v>
      </c>
      <c r="S132" s="16">
        <v>45498</v>
      </c>
      <c r="T132" s="19">
        <v>4</v>
      </c>
      <c r="U132" s="19">
        <v>120</v>
      </c>
      <c r="V132" s="19">
        <v>598</v>
      </c>
      <c r="W132" s="37">
        <v>45365</v>
      </c>
      <c r="X132" s="18">
        <v>10200000</v>
      </c>
      <c r="Y132" s="17">
        <v>676</v>
      </c>
      <c r="Z132" s="16">
        <v>45370</v>
      </c>
      <c r="AA132" s="40">
        <v>10200000</v>
      </c>
      <c r="AB132" s="67"/>
      <c r="AC132" s="67"/>
      <c r="AD132" s="67"/>
      <c r="AE132" s="29">
        <v>1</v>
      </c>
      <c r="AF132" s="44">
        <v>60</v>
      </c>
      <c r="AG132" s="36">
        <v>1</v>
      </c>
      <c r="AH132" s="36">
        <v>5100000</v>
      </c>
      <c r="AI132" s="30">
        <v>45485</v>
      </c>
      <c r="AJ132" s="36">
        <v>2198</v>
      </c>
      <c r="AK132" s="36">
        <v>1077</v>
      </c>
      <c r="AL132" s="30">
        <v>45486</v>
      </c>
      <c r="AM132" s="36">
        <v>5100000</v>
      </c>
      <c r="AN132" s="36">
        <v>851</v>
      </c>
      <c r="AO132" s="30">
        <v>45483</v>
      </c>
      <c r="AP132" s="36">
        <v>5100000</v>
      </c>
      <c r="AQ132" s="28">
        <f t="shared" si="11"/>
        <v>15300000</v>
      </c>
      <c r="AR132" s="67"/>
      <c r="AS132" s="67"/>
      <c r="AT132" s="67"/>
      <c r="AU132" s="67"/>
      <c r="AV132" s="67"/>
      <c r="AW132" s="16">
        <v>45560</v>
      </c>
    </row>
    <row r="133" spans="1:49" ht="15" customHeight="1" x14ac:dyDescent="0.25">
      <c r="A133" s="12">
        <v>134</v>
      </c>
      <c r="B133" s="13" t="s">
        <v>660</v>
      </c>
      <c r="C133" s="13" t="s">
        <v>661</v>
      </c>
      <c r="D133" s="13" t="s">
        <v>38</v>
      </c>
      <c r="E133" s="13" t="s">
        <v>39</v>
      </c>
      <c r="F133" s="13" t="s">
        <v>662</v>
      </c>
      <c r="G133" s="13">
        <v>2198</v>
      </c>
      <c r="H133" s="13" t="s">
        <v>40</v>
      </c>
      <c r="I133" s="13" t="s">
        <v>91</v>
      </c>
      <c r="J133" s="13">
        <v>88141104</v>
      </c>
      <c r="K133" s="5">
        <v>2</v>
      </c>
      <c r="L133" s="9" t="s">
        <v>663</v>
      </c>
      <c r="M133" s="16">
        <v>45667</v>
      </c>
      <c r="N133" s="18">
        <v>15600000</v>
      </c>
      <c r="O133" s="18">
        <f t="shared" si="13"/>
        <v>5200000</v>
      </c>
      <c r="P133" s="19">
        <f t="shared" si="12"/>
        <v>173333.33333333334</v>
      </c>
      <c r="Q133" s="16">
        <v>45377</v>
      </c>
      <c r="R133" s="16">
        <v>45378</v>
      </c>
      <c r="S133" s="16">
        <v>45469</v>
      </c>
      <c r="T133" s="19">
        <v>3</v>
      </c>
      <c r="U133" s="19">
        <v>90</v>
      </c>
      <c r="V133" s="19">
        <v>588</v>
      </c>
      <c r="W133" s="37">
        <v>45358</v>
      </c>
      <c r="X133" s="18">
        <v>62400000</v>
      </c>
      <c r="Y133" s="17">
        <v>696</v>
      </c>
      <c r="Z133" s="16">
        <v>45377</v>
      </c>
      <c r="AA133" s="40">
        <v>15600000</v>
      </c>
      <c r="AB133" s="67"/>
      <c r="AC133" s="67"/>
      <c r="AD133" s="67"/>
      <c r="AE133" s="29">
        <v>1</v>
      </c>
      <c r="AF133" s="44">
        <v>45</v>
      </c>
      <c r="AG133" s="36">
        <v>1</v>
      </c>
      <c r="AH133" s="36">
        <v>7800000</v>
      </c>
      <c r="AI133" s="30">
        <v>45469</v>
      </c>
      <c r="AJ133" s="36">
        <v>2198</v>
      </c>
      <c r="AK133" s="36">
        <v>989</v>
      </c>
      <c r="AL133" s="30">
        <v>45470</v>
      </c>
      <c r="AM133" s="36">
        <v>7800000</v>
      </c>
      <c r="AN133" s="36">
        <v>828</v>
      </c>
      <c r="AO133" s="30">
        <v>45469</v>
      </c>
      <c r="AP133" s="36">
        <v>7800000</v>
      </c>
      <c r="AQ133" s="28">
        <f t="shared" si="11"/>
        <v>23400000</v>
      </c>
      <c r="AR133" s="67"/>
      <c r="AS133" s="67"/>
      <c r="AT133" s="67"/>
      <c r="AU133" s="67"/>
      <c r="AV133" s="67"/>
      <c r="AW133" s="16">
        <v>45514</v>
      </c>
    </row>
    <row r="134" spans="1:49" ht="15" customHeight="1" x14ac:dyDescent="0.25">
      <c r="A134" s="12">
        <v>135</v>
      </c>
      <c r="B134" s="13" t="s">
        <v>664</v>
      </c>
      <c r="C134" s="13" t="s">
        <v>665</v>
      </c>
      <c r="D134" s="13" t="s">
        <v>38</v>
      </c>
      <c r="E134" s="13" t="s">
        <v>39</v>
      </c>
      <c r="F134" s="13" t="s">
        <v>666</v>
      </c>
      <c r="G134" s="13">
        <v>2186</v>
      </c>
      <c r="H134" s="13" t="s">
        <v>40</v>
      </c>
      <c r="I134" s="13" t="s">
        <v>91</v>
      </c>
      <c r="J134" s="13">
        <v>1074133645</v>
      </c>
      <c r="K134" s="5">
        <v>1</v>
      </c>
      <c r="L134" s="9" t="s">
        <v>118</v>
      </c>
      <c r="M134" s="16">
        <v>45656</v>
      </c>
      <c r="N134" s="18">
        <v>28500000</v>
      </c>
      <c r="O134" s="18">
        <f t="shared" si="13"/>
        <v>9500000</v>
      </c>
      <c r="P134" s="19">
        <f t="shared" si="12"/>
        <v>316666.66666666669</v>
      </c>
      <c r="Q134" s="16">
        <v>45373</v>
      </c>
      <c r="R134" s="16">
        <v>45377</v>
      </c>
      <c r="S134" s="16">
        <v>45468</v>
      </c>
      <c r="T134" s="19">
        <v>3</v>
      </c>
      <c r="U134" s="19">
        <v>90</v>
      </c>
      <c r="V134" s="19">
        <v>587</v>
      </c>
      <c r="W134" s="37">
        <v>45358</v>
      </c>
      <c r="X134" s="18">
        <v>28500000</v>
      </c>
      <c r="Y134" s="17">
        <v>687</v>
      </c>
      <c r="Z134" s="16">
        <v>45373</v>
      </c>
      <c r="AA134" s="40">
        <v>28500000</v>
      </c>
      <c r="AB134" s="67"/>
      <c r="AC134" s="67"/>
      <c r="AD134" s="67"/>
      <c r="AE134" s="29"/>
      <c r="AF134" s="44"/>
      <c r="AG134" s="36"/>
      <c r="AH134" s="36"/>
      <c r="AI134" s="30"/>
      <c r="AJ134" s="36"/>
      <c r="AK134" s="36"/>
      <c r="AL134" s="30"/>
      <c r="AM134" s="36"/>
      <c r="AN134" s="36"/>
      <c r="AO134" s="30"/>
      <c r="AP134" s="36"/>
      <c r="AQ134" s="28">
        <f t="shared" si="11"/>
        <v>28500000</v>
      </c>
      <c r="AR134" s="67"/>
      <c r="AS134" s="67"/>
      <c r="AT134" s="67"/>
      <c r="AU134" s="67"/>
      <c r="AV134" s="67"/>
      <c r="AW134" s="16">
        <v>45468</v>
      </c>
    </row>
    <row r="135" spans="1:49" ht="15" customHeight="1" x14ac:dyDescent="0.25">
      <c r="A135" s="12">
        <v>136</v>
      </c>
      <c r="B135" s="13" t="s">
        <v>667</v>
      </c>
      <c r="C135" s="13" t="s">
        <v>668</v>
      </c>
      <c r="D135" s="13" t="s">
        <v>38</v>
      </c>
      <c r="E135" s="13" t="s">
        <v>39</v>
      </c>
      <c r="F135" s="13" t="s">
        <v>669</v>
      </c>
      <c r="G135" s="13">
        <v>2198</v>
      </c>
      <c r="H135" s="13" t="s">
        <v>40</v>
      </c>
      <c r="I135" s="13" t="s">
        <v>91</v>
      </c>
      <c r="J135" s="13">
        <v>79977903</v>
      </c>
      <c r="K135" s="5">
        <v>6</v>
      </c>
      <c r="L135" s="9" t="s">
        <v>670</v>
      </c>
      <c r="M135" s="16">
        <v>45698</v>
      </c>
      <c r="N135" s="18">
        <v>22000000</v>
      </c>
      <c r="O135" s="18">
        <f t="shared" si="13"/>
        <v>5500000</v>
      </c>
      <c r="P135" s="19">
        <f t="shared" si="12"/>
        <v>183333.33333333334</v>
      </c>
      <c r="Q135" s="16">
        <v>45373</v>
      </c>
      <c r="R135" s="16">
        <v>45383</v>
      </c>
      <c r="S135" s="16">
        <v>45503</v>
      </c>
      <c r="T135" s="19">
        <v>4</v>
      </c>
      <c r="U135" s="19">
        <v>120</v>
      </c>
      <c r="V135" s="19">
        <v>590</v>
      </c>
      <c r="W135" s="37">
        <v>45358</v>
      </c>
      <c r="X135" s="18">
        <v>44000000</v>
      </c>
      <c r="Y135" s="17">
        <v>692</v>
      </c>
      <c r="Z135" s="16">
        <v>45377</v>
      </c>
      <c r="AA135" s="40">
        <v>22000000</v>
      </c>
      <c r="AB135" s="67"/>
      <c r="AC135" s="67"/>
      <c r="AD135" s="67"/>
      <c r="AE135" s="29"/>
      <c r="AF135" s="44"/>
      <c r="AG135" s="36"/>
      <c r="AH135" s="36"/>
      <c r="AI135" s="30"/>
      <c r="AJ135" s="36"/>
      <c r="AK135" s="36"/>
      <c r="AL135" s="30"/>
      <c r="AM135" s="36"/>
      <c r="AN135" s="36"/>
      <c r="AO135" s="30"/>
      <c r="AP135" s="36"/>
      <c r="AQ135" s="28">
        <f t="shared" si="11"/>
        <v>22000000</v>
      </c>
      <c r="AR135" s="67"/>
      <c r="AS135" s="67"/>
      <c r="AT135" s="67"/>
      <c r="AU135" s="67"/>
      <c r="AV135" s="67"/>
      <c r="AW135" s="16">
        <v>45503</v>
      </c>
    </row>
    <row r="136" spans="1:49" ht="15" customHeight="1" x14ac:dyDescent="0.25">
      <c r="A136" s="12">
        <v>137</v>
      </c>
      <c r="B136" s="13" t="s">
        <v>671</v>
      </c>
      <c r="C136" s="13" t="s">
        <v>672</v>
      </c>
      <c r="D136" s="13" t="s">
        <v>38</v>
      </c>
      <c r="E136" s="13" t="s">
        <v>39</v>
      </c>
      <c r="F136" s="13" t="s">
        <v>673</v>
      </c>
      <c r="G136" s="13">
        <v>2198</v>
      </c>
      <c r="H136" s="13" t="s">
        <v>40</v>
      </c>
      <c r="I136" s="13" t="s">
        <v>91</v>
      </c>
      <c r="J136" s="13">
        <v>1032411454</v>
      </c>
      <c r="K136" s="5">
        <v>1</v>
      </c>
      <c r="L136" s="9" t="s">
        <v>674</v>
      </c>
      <c r="M136" s="16">
        <v>45693</v>
      </c>
      <c r="N136" s="18">
        <v>22000000</v>
      </c>
      <c r="O136" s="18">
        <f t="shared" si="13"/>
        <v>5500000</v>
      </c>
      <c r="P136" s="19">
        <f t="shared" si="12"/>
        <v>183333.33333333334</v>
      </c>
      <c r="Q136" s="16">
        <v>45373</v>
      </c>
      <c r="R136" s="16">
        <v>45377</v>
      </c>
      <c r="S136" s="16">
        <v>45498</v>
      </c>
      <c r="T136" s="19">
        <v>4</v>
      </c>
      <c r="U136" s="19">
        <v>120</v>
      </c>
      <c r="V136" s="19">
        <v>590</v>
      </c>
      <c r="W136" s="37">
        <v>45358</v>
      </c>
      <c r="X136" s="18">
        <v>44000000</v>
      </c>
      <c r="Y136" s="17">
        <v>691</v>
      </c>
      <c r="Z136" s="16">
        <v>45377</v>
      </c>
      <c r="AA136" s="40">
        <v>22000000</v>
      </c>
      <c r="AB136" s="67"/>
      <c r="AC136" s="67"/>
      <c r="AD136" s="67"/>
      <c r="AE136" s="29"/>
      <c r="AF136" s="44"/>
      <c r="AG136" s="36"/>
      <c r="AH136" s="36"/>
      <c r="AI136" s="30"/>
      <c r="AJ136" s="36"/>
      <c r="AK136" s="36"/>
      <c r="AL136" s="30"/>
      <c r="AM136" s="36"/>
      <c r="AN136" s="36"/>
      <c r="AO136" s="30"/>
      <c r="AP136" s="36"/>
      <c r="AQ136" s="28">
        <f t="shared" si="11"/>
        <v>22000000</v>
      </c>
      <c r="AR136" s="67"/>
      <c r="AS136" s="67"/>
      <c r="AT136" s="67"/>
      <c r="AU136" s="67"/>
      <c r="AV136" s="67"/>
      <c r="AW136" s="16">
        <v>45498</v>
      </c>
    </row>
    <row r="137" spans="1:49" ht="15" customHeight="1" x14ac:dyDescent="0.25">
      <c r="A137" s="12">
        <v>138</v>
      </c>
      <c r="B137" s="13" t="s">
        <v>675</v>
      </c>
      <c r="C137" s="13" t="s">
        <v>676</v>
      </c>
      <c r="D137" s="13" t="s">
        <v>38</v>
      </c>
      <c r="E137" s="13" t="s">
        <v>39</v>
      </c>
      <c r="F137" s="13" t="s">
        <v>677</v>
      </c>
      <c r="G137" s="13">
        <v>2198</v>
      </c>
      <c r="H137" s="13" t="s">
        <v>40</v>
      </c>
      <c r="I137" s="13" t="s">
        <v>91</v>
      </c>
      <c r="J137" s="13">
        <v>1013630081</v>
      </c>
      <c r="K137" s="5">
        <v>8</v>
      </c>
      <c r="L137" s="9" t="s">
        <v>678</v>
      </c>
      <c r="M137" s="16">
        <v>45698</v>
      </c>
      <c r="N137" s="18">
        <v>12000000</v>
      </c>
      <c r="O137" s="18">
        <f t="shared" si="13"/>
        <v>3000000</v>
      </c>
      <c r="P137" s="19">
        <f t="shared" si="12"/>
        <v>100000</v>
      </c>
      <c r="Q137" s="16">
        <v>45384</v>
      </c>
      <c r="R137" s="16">
        <v>45386</v>
      </c>
      <c r="S137" s="16">
        <v>45507</v>
      </c>
      <c r="T137" s="19">
        <v>4</v>
      </c>
      <c r="U137" s="19">
        <v>120</v>
      </c>
      <c r="V137" s="19">
        <v>610</v>
      </c>
      <c r="W137" s="37">
        <v>45369</v>
      </c>
      <c r="X137" s="18">
        <v>24000000</v>
      </c>
      <c r="Y137" s="17">
        <v>727</v>
      </c>
      <c r="Z137" s="16">
        <v>45385</v>
      </c>
      <c r="AA137" s="40">
        <v>12000000</v>
      </c>
      <c r="AB137" s="67"/>
      <c r="AC137" s="67"/>
      <c r="AD137" s="67"/>
      <c r="AE137" s="29"/>
      <c r="AF137" s="44"/>
      <c r="AG137" s="36"/>
      <c r="AH137" s="36"/>
      <c r="AI137" s="30"/>
      <c r="AJ137" s="36"/>
      <c r="AK137" s="36"/>
      <c r="AL137" s="30"/>
      <c r="AM137" s="36"/>
      <c r="AN137" s="36"/>
      <c r="AO137" s="30"/>
      <c r="AP137" s="36"/>
      <c r="AQ137" s="28">
        <f t="shared" si="11"/>
        <v>12000000</v>
      </c>
      <c r="AR137" s="67"/>
      <c r="AS137" s="67"/>
      <c r="AT137" s="67"/>
      <c r="AU137" s="67"/>
      <c r="AV137" s="67"/>
      <c r="AW137" s="16">
        <v>45507</v>
      </c>
    </row>
    <row r="138" spans="1:49" ht="15" customHeight="1" x14ac:dyDescent="0.25">
      <c r="A138" s="12">
        <v>139</v>
      </c>
      <c r="B138" s="13" t="s">
        <v>679</v>
      </c>
      <c r="C138" s="13" t="s">
        <v>680</v>
      </c>
      <c r="D138" s="13" t="s">
        <v>38</v>
      </c>
      <c r="E138" s="13" t="s">
        <v>39</v>
      </c>
      <c r="F138" s="13" t="s">
        <v>681</v>
      </c>
      <c r="G138" s="13">
        <v>2198</v>
      </c>
      <c r="H138" s="13" t="s">
        <v>40</v>
      </c>
      <c r="I138" s="13" t="s">
        <v>91</v>
      </c>
      <c r="J138" s="13">
        <v>53029627</v>
      </c>
      <c r="K138" s="5">
        <v>7</v>
      </c>
      <c r="L138" s="9" t="s">
        <v>46</v>
      </c>
      <c r="M138" s="16">
        <v>45703</v>
      </c>
      <c r="N138" s="18">
        <v>21000000</v>
      </c>
      <c r="O138" s="18">
        <f t="shared" si="13"/>
        <v>7000000</v>
      </c>
      <c r="P138" s="19">
        <f t="shared" si="12"/>
        <v>233333.33333333334</v>
      </c>
      <c r="Q138" s="16">
        <v>45377</v>
      </c>
      <c r="R138" s="16">
        <v>45387</v>
      </c>
      <c r="S138" s="16">
        <v>45477</v>
      </c>
      <c r="T138" s="19">
        <v>3</v>
      </c>
      <c r="U138" s="19">
        <v>90</v>
      </c>
      <c r="V138" s="19">
        <v>589</v>
      </c>
      <c r="W138" s="37">
        <v>45358</v>
      </c>
      <c r="X138" s="18">
        <v>105000000</v>
      </c>
      <c r="Y138" s="17">
        <v>715</v>
      </c>
      <c r="Z138" s="16">
        <v>45377</v>
      </c>
      <c r="AA138" s="40">
        <v>21000000</v>
      </c>
      <c r="AB138" s="67"/>
      <c r="AC138" s="67"/>
      <c r="AD138" s="67"/>
      <c r="AE138" s="29">
        <v>1</v>
      </c>
      <c r="AF138" s="44">
        <v>45</v>
      </c>
      <c r="AG138" s="36">
        <v>1</v>
      </c>
      <c r="AH138" s="36">
        <v>10500000</v>
      </c>
      <c r="AI138" s="30">
        <v>45477</v>
      </c>
      <c r="AJ138" s="36">
        <v>2198</v>
      </c>
      <c r="AK138" s="36">
        <v>1033</v>
      </c>
      <c r="AL138" s="30">
        <v>45477</v>
      </c>
      <c r="AM138" s="36">
        <v>10500000</v>
      </c>
      <c r="AN138" s="36">
        <v>834</v>
      </c>
      <c r="AO138" s="30">
        <v>45476</v>
      </c>
      <c r="AP138" s="36">
        <v>10500000</v>
      </c>
      <c r="AQ138" s="28">
        <f t="shared" si="11"/>
        <v>31500000</v>
      </c>
      <c r="AR138" s="67"/>
      <c r="AS138" s="67"/>
      <c r="AT138" s="67"/>
      <c r="AU138" s="67"/>
      <c r="AV138" s="67"/>
      <c r="AW138" s="16">
        <v>45523</v>
      </c>
    </row>
    <row r="139" spans="1:49" ht="15" customHeight="1" x14ac:dyDescent="0.25">
      <c r="A139" s="12">
        <v>140</v>
      </c>
      <c r="B139" s="13" t="s">
        <v>682</v>
      </c>
      <c r="C139" s="13" t="s">
        <v>683</v>
      </c>
      <c r="D139" s="13" t="s">
        <v>38</v>
      </c>
      <c r="E139" s="13" t="s">
        <v>39</v>
      </c>
      <c r="F139" s="13" t="s">
        <v>684</v>
      </c>
      <c r="G139" s="13">
        <v>2198</v>
      </c>
      <c r="H139" s="13" t="s">
        <v>40</v>
      </c>
      <c r="I139" s="13" t="s">
        <v>91</v>
      </c>
      <c r="J139" s="13">
        <v>79947961</v>
      </c>
      <c r="K139" s="5">
        <v>5</v>
      </c>
      <c r="L139" s="9" t="s">
        <v>685</v>
      </c>
      <c r="M139" s="16">
        <v>45716</v>
      </c>
      <c r="N139" s="18">
        <v>21000000</v>
      </c>
      <c r="O139" s="18">
        <f t="shared" si="13"/>
        <v>7000000</v>
      </c>
      <c r="P139" s="19">
        <f t="shared" si="12"/>
        <v>233333.33333333334</v>
      </c>
      <c r="Q139" s="16">
        <v>45383</v>
      </c>
      <c r="R139" s="16">
        <v>45391</v>
      </c>
      <c r="S139" s="16">
        <v>45481</v>
      </c>
      <c r="T139" s="19">
        <v>3</v>
      </c>
      <c r="U139" s="19">
        <v>90</v>
      </c>
      <c r="V139" s="19">
        <v>589</v>
      </c>
      <c r="W139" s="37">
        <v>45358</v>
      </c>
      <c r="X139" s="18">
        <v>105000000</v>
      </c>
      <c r="Y139" s="17">
        <v>729</v>
      </c>
      <c r="Z139" s="16">
        <v>45387</v>
      </c>
      <c r="AA139" s="40">
        <v>21000000</v>
      </c>
      <c r="AB139" s="67"/>
      <c r="AC139" s="67"/>
      <c r="AD139" s="67"/>
      <c r="AE139" s="29"/>
      <c r="AF139" s="44"/>
      <c r="AG139" s="36"/>
      <c r="AH139" s="36"/>
      <c r="AI139" s="30"/>
      <c r="AJ139" s="36"/>
      <c r="AK139" s="36"/>
      <c r="AL139" s="30"/>
      <c r="AM139" s="36"/>
      <c r="AN139" s="36"/>
      <c r="AO139" s="30"/>
      <c r="AP139" s="36"/>
      <c r="AQ139" s="28">
        <f t="shared" si="11"/>
        <v>21000000</v>
      </c>
      <c r="AR139" s="67"/>
      <c r="AS139" s="67"/>
      <c r="AT139" s="67"/>
      <c r="AU139" s="67"/>
      <c r="AV139" s="67"/>
      <c r="AW139" s="16">
        <v>45481</v>
      </c>
    </row>
    <row r="140" spans="1:49" ht="15" customHeight="1" x14ac:dyDescent="0.25">
      <c r="A140" s="12">
        <v>141</v>
      </c>
      <c r="B140" s="13" t="s">
        <v>686</v>
      </c>
      <c r="C140" s="13" t="s">
        <v>687</v>
      </c>
      <c r="D140" s="13" t="s">
        <v>38</v>
      </c>
      <c r="E140" s="13" t="s">
        <v>39</v>
      </c>
      <c r="F140" s="13" t="s">
        <v>688</v>
      </c>
      <c r="G140" s="13">
        <v>2198</v>
      </c>
      <c r="H140" s="13" t="s">
        <v>40</v>
      </c>
      <c r="I140" s="13" t="s">
        <v>91</v>
      </c>
      <c r="J140" s="13">
        <v>1020734333</v>
      </c>
      <c r="K140" s="5">
        <v>1</v>
      </c>
      <c r="L140" s="9" t="s">
        <v>689</v>
      </c>
      <c r="M140" s="16">
        <v>45672</v>
      </c>
      <c r="N140" s="18">
        <v>15600000</v>
      </c>
      <c r="O140" s="18">
        <f t="shared" si="13"/>
        <v>5200000</v>
      </c>
      <c r="P140" s="19">
        <f t="shared" si="12"/>
        <v>173333.33333333334</v>
      </c>
      <c r="Q140" s="16">
        <v>45385</v>
      </c>
      <c r="R140" s="16">
        <v>45391</v>
      </c>
      <c r="S140" s="16">
        <v>45481</v>
      </c>
      <c r="T140" s="19">
        <v>3</v>
      </c>
      <c r="U140" s="19">
        <v>90</v>
      </c>
      <c r="V140" s="19">
        <v>588</v>
      </c>
      <c r="W140" s="37">
        <v>45358</v>
      </c>
      <c r="X140" s="18">
        <v>62400000</v>
      </c>
      <c r="Y140" s="17">
        <v>737</v>
      </c>
      <c r="Z140" s="16">
        <v>45390</v>
      </c>
      <c r="AA140" s="40">
        <v>15600000</v>
      </c>
      <c r="AB140" s="67"/>
      <c r="AC140" s="67"/>
      <c r="AD140" s="67"/>
      <c r="AE140" s="29">
        <v>1</v>
      </c>
      <c r="AF140" s="44">
        <v>45</v>
      </c>
      <c r="AG140" s="36">
        <v>1</v>
      </c>
      <c r="AH140" s="36">
        <v>7800000</v>
      </c>
      <c r="AI140" s="30">
        <v>45481</v>
      </c>
      <c r="AJ140" s="36">
        <v>2198</v>
      </c>
      <c r="AK140" s="36">
        <v>1051</v>
      </c>
      <c r="AL140" s="30">
        <v>45483</v>
      </c>
      <c r="AM140" s="36">
        <v>7800000</v>
      </c>
      <c r="AN140" s="36">
        <v>837</v>
      </c>
      <c r="AO140" s="30">
        <v>45477</v>
      </c>
      <c r="AP140" s="36">
        <v>7800000</v>
      </c>
      <c r="AQ140" s="28">
        <f t="shared" si="11"/>
        <v>23400000</v>
      </c>
      <c r="AR140" s="67"/>
      <c r="AS140" s="67"/>
      <c r="AT140" s="67"/>
      <c r="AU140" s="67"/>
      <c r="AV140" s="67"/>
      <c r="AW140" s="16">
        <v>45527</v>
      </c>
    </row>
    <row r="141" spans="1:49" ht="15" customHeight="1" x14ac:dyDescent="0.25">
      <c r="A141" s="12">
        <v>142</v>
      </c>
      <c r="B141" s="13" t="s">
        <v>690</v>
      </c>
      <c r="C141" s="13" t="s">
        <v>691</v>
      </c>
      <c r="D141" s="13" t="s">
        <v>38</v>
      </c>
      <c r="E141" s="13" t="s">
        <v>39</v>
      </c>
      <c r="F141" s="13" t="s">
        <v>692</v>
      </c>
      <c r="G141" s="13">
        <v>2198</v>
      </c>
      <c r="H141" s="13" t="s">
        <v>40</v>
      </c>
      <c r="I141" s="13" t="s">
        <v>91</v>
      </c>
      <c r="J141" s="13">
        <v>80903528</v>
      </c>
      <c r="K141" s="5">
        <v>3</v>
      </c>
      <c r="L141" s="9" t="s">
        <v>693</v>
      </c>
      <c r="M141" s="16">
        <v>45703</v>
      </c>
      <c r="N141" s="18">
        <v>10200000</v>
      </c>
      <c r="O141" s="18">
        <f t="shared" si="13"/>
        <v>2550000</v>
      </c>
      <c r="P141" s="19">
        <f t="shared" si="12"/>
        <v>85000</v>
      </c>
      <c r="Q141" s="16">
        <v>45387</v>
      </c>
      <c r="R141" s="16">
        <v>45391</v>
      </c>
      <c r="S141" s="16">
        <v>45512</v>
      </c>
      <c r="T141" s="19">
        <v>4</v>
      </c>
      <c r="U141" s="19">
        <v>120</v>
      </c>
      <c r="V141" s="19">
        <v>669</v>
      </c>
      <c r="W141" s="37">
        <v>45384</v>
      </c>
      <c r="X141" s="18">
        <v>102000000</v>
      </c>
      <c r="Y141" s="17">
        <v>740</v>
      </c>
      <c r="Z141" s="16">
        <v>45390</v>
      </c>
      <c r="AA141" s="40">
        <v>10200000</v>
      </c>
      <c r="AB141" s="67"/>
      <c r="AC141" s="67"/>
      <c r="AD141" s="67"/>
      <c r="AE141" s="29"/>
      <c r="AF141" s="44"/>
      <c r="AG141" s="36"/>
      <c r="AH141" s="36"/>
      <c r="AI141" s="30"/>
      <c r="AJ141" s="36"/>
      <c r="AK141" s="36"/>
      <c r="AL141" s="30"/>
      <c r="AM141" s="36"/>
      <c r="AN141" s="36"/>
      <c r="AO141" s="30"/>
      <c r="AP141" s="36"/>
      <c r="AQ141" s="28">
        <f t="shared" ref="AQ141:AQ172" si="14">+N141+AH141</f>
        <v>10200000</v>
      </c>
      <c r="AR141" s="67"/>
      <c r="AS141" s="67"/>
      <c r="AT141" s="67"/>
      <c r="AU141" s="67"/>
      <c r="AV141" s="67"/>
      <c r="AW141" s="16">
        <v>45512</v>
      </c>
    </row>
    <row r="142" spans="1:49" ht="15" customHeight="1" x14ac:dyDescent="0.25">
      <c r="A142" s="12">
        <v>143</v>
      </c>
      <c r="B142" s="13" t="s">
        <v>694</v>
      </c>
      <c r="C142" s="13" t="s">
        <v>695</v>
      </c>
      <c r="D142" s="13" t="s">
        <v>38</v>
      </c>
      <c r="E142" s="13" t="s">
        <v>39</v>
      </c>
      <c r="F142" s="13" t="s">
        <v>696</v>
      </c>
      <c r="G142" s="13">
        <v>2198</v>
      </c>
      <c r="H142" s="13" t="s">
        <v>40</v>
      </c>
      <c r="I142" s="13" t="s">
        <v>91</v>
      </c>
      <c r="J142" s="13">
        <v>52926822</v>
      </c>
      <c r="K142" s="5">
        <v>1</v>
      </c>
      <c r="L142" s="9" t="s">
        <v>697</v>
      </c>
      <c r="M142" s="16">
        <v>45701</v>
      </c>
      <c r="N142" s="18">
        <v>10200000</v>
      </c>
      <c r="O142" s="18">
        <f t="shared" si="13"/>
        <v>2550000</v>
      </c>
      <c r="P142" s="19">
        <f t="shared" si="12"/>
        <v>85000</v>
      </c>
      <c r="Q142" s="16">
        <v>45390</v>
      </c>
      <c r="R142" s="16">
        <v>45391</v>
      </c>
      <c r="S142" s="16">
        <v>45512</v>
      </c>
      <c r="T142" s="19">
        <v>4</v>
      </c>
      <c r="U142" s="19">
        <v>120</v>
      </c>
      <c r="V142" s="19">
        <v>669</v>
      </c>
      <c r="W142" s="37">
        <v>45384</v>
      </c>
      <c r="X142" s="18">
        <v>102000000</v>
      </c>
      <c r="Y142" s="17">
        <v>739</v>
      </c>
      <c r="Z142" s="16">
        <v>45390</v>
      </c>
      <c r="AA142" s="40">
        <v>10200000</v>
      </c>
      <c r="AB142" s="67"/>
      <c r="AC142" s="67"/>
      <c r="AD142" s="67"/>
      <c r="AE142" s="29"/>
      <c r="AF142" s="44"/>
      <c r="AG142" s="36"/>
      <c r="AH142" s="36"/>
      <c r="AI142" s="30"/>
      <c r="AJ142" s="36"/>
      <c r="AK142" s="36"/>
      <c r="AL142" s="30"/>
      <c r="AM142" s="36"/>
      <c r="AN142" s="36"/>
      <c r="AO142" s="30"/>
      <c r="AP142" s="36"/>
      <c r="AQ142" s="28">
        <f t="shared" si="14"/>
        <v>10200000</v>
      </c>
      <c r="AR142" s="67"/>
      <c r="AS142" s="67"/>
      <c r="AT142" s="67"/>
      <c r="AU142" s="67"/>
      <c r="AV142" s="67"/>
      <c r="AW142" s="16">
        <v>45481</v>
      </c>
    </row>
    <row r="143" spans="1:49" ht="15" customHeight="1" x14ac:dyDescent="0.25">
      <c r="A143" s="12">
        <v>144</v>
      </c>
      <c r="B143" s="13" t="s">
        <v>698</v>
      </c>
      <c r="C143" s="13" t="s">
        <v>699</v>
      </c>
      <c r="D143" s="13" t="s">
        <v>38</v>
      </c>
      <c r="E143" s="13" t="s">
        <v>39</v>
      </c>
      <c r="F143" s="13" t="s">
        <v>692</v>
      </c>
      <c r="G143" s="13">
        <v>2198</v>
      </c>
      <c r="H143" s="13" t="s">
        <v>40</v>
      </c>
      <c r="I143" s="13" t="s">
        <v>91</v>
      </c>
      <c r="J143" s="13">
        <v>39618572</v>
      </c>
      <c r="K143" s="5">
        <v>7</v>
      </c>
      <c r="L143" s="9" t="s">
        <v>700</v>
      </c>
      <c r="M143" s="14" t="s">
        <v>701</v>
      </c>
      <c r="N143" s="18">
        <v>10200000</v>
      </c>
      <c r="O143" s="18">
        <f t="shared" si="13"/>
        <v>2550000</v>
      </c>
      <c r="P143" s="19">
        <f t="shared" si="12"/>
        <v>85000</v>
      </c>
      <c r="Q143" s="16">
        <v>45390</v>
      </c>
      <c r="R143" s="16">
        <v>45488</v>
      </c>
      <c r="S143" s="16">
        <v>45513</v>
      </c>
      <c r="T143" s="19">
        <v>4</v>
      </c>
      <c r="U143" s="19">
        <v>120</v>
      </c>
      <c r="V143" s="19">
        <v>669</v>
      </c>
      <c r="W143" s="37">
        <v>45384</v>
      </c>
      <c r="X143" s="18">
        <v>102000000</v>
      </c>
      <c r="Y143" s="17" t="s">
        <v>702</v>
      </c>
      <c r="Z143" s="17" t="s">
        <v>702</v>
      </c>
      <c r="AA143" s="17" t="s">
        <v>702</v>
      </c>
      <c r="AB143" s="67"/>
      <c r="AC143" s="67"/>
      <c r="AD143" s="67"/>
      <c r="AE143" s="29"/>
      <c r="AF143" s="44"/>
      <c r="AG143" s="36"/>
      <c r="AH143" s="36"/>
      <c r="AI143" s="30"/>
      <c r="AJ143" s="36"/>
      <c r="AK143" s="36"/>
      <c r="AL143" s="30"/>
      <c r="AM143" s="36"/>
      <c r="AN143" s="36"/>
      <c r="AO143" s="30"/>
      <c r="AP143" s="36"/>
      <c r="AQ143" s="28">
        <f t="shared" si="14"/>
        <v>10200000</v>
      </c>
      <c r="AR143" s="67"/>
      <c r="AS143" s="67"/>
      <c r="AT143" s="67"/>
      <c r="AU143" s="30">
        <v>45488</v>
      </c>
      <c r="AV143" s="30">
        <v>45488</v>
      </c>
      <c r="AW143" s="16">
        <v>45488</v>
      </c>
    </row>
    <row r="144" spans="1:49" ht="15" customHeight="1" x14ac:dyDescent="0.25">
      <c r="A144" s="12">
        <v>145</v>
      </c>
      <c r="B144" s="13" t="s">
        <v>703</v>
      </c>
      <c r="C144" s="13" t="s">
        <v>704</v>
      </c>
      <c r="D144" s="13" t="s">
        <v>38</v>
      </c>
      <c r="E144" s="13" t="s">
        <v>39</v>
      </c>
      <c r="F144" s="13" t="s">
        <v>705</v>
      </c>
      <c r="G144" s="13">
        <v>2198</v>
      </c>
      <c r="H144" s="13" t="s">
        <v>40</v>
      </c>
      <c r="I144" s="13" t="s">
        <v>91</v>
      </c>
      <c r="J144" s="13">
        <v>80810407</v>
      </c>
      <c r="K144" s="5">
        <v>0</v>
      </c>
      <c r="L144" s="9" t="s">
        <v>706</v>
      </c>
      <c r="M144" s="16">
        <v>45708</v>
      </c>
      <c r="N144" s="18">
        <v>24000000</v>
      </c>
      <c r="O144" s="18">
        <f t="shared" si="13"/>
        <v>6000000</v>
      </c>
      <c r="P144" s="19">
        <f t="shared" si="12"/>
        <v>200000</v>
      </c>
      <c r="Q144" s="16">
        <v>45387</v>
      </c>
      <c r="R144" s="16">
        <v>45391</v>
      </c>
      <c r="S144" s="16">
        <v>45512</v>
      </c>
      <c r="T144" s="19">
        <v>4</v>
      </c>
      <c r="U144" s="19">
        <v>120</v>
      </c>
      <c r="V144" s="19">
        <v>607</v>
      </c>
      <c r="W144" s="37">
        <v>45369</v>
      </c>
      <c r="X144" s="18">
        <v>120000000</v>
      </c>
      <c r="Y144" s="17">
        <v>735</v>
      </c>
      <c r="Z144" s="16">
        <v>45390</v>
      </c>
      <c r="AA144" s="40">
        <v>24000000</v>
      </c>
      <c r="AB144" s="67"/>
      <c r="AC144" s="67"/>
      <c r="AD144" s="67"/>
      <c r="AE144" s="29"/>
      <c r="AF144" s="44"/>
      <c r="AG144" s="36"/>
      <c r="AH144" s="36"/>
      <c r="AI144" s="30"/>
      <c r="AJ144" s="36"/>
      <c r="AK144" s="36"/>
      <c r="AL144" s="30"/>
      <c r="AM144" s="36"/>
      <c r="AN144" s="36"/>
      <c r="AO144" s="30"/>
      <c r="AP144" s="36"/>
      <c r="AQ144" s="28">
        <f t="shared" si="14"/>
        <v>24000000</v>
      </c>
      <c r="AR144" s="67"/>
      <c r="AS144" s="67"/>
      <c r="AT144" s="67"/>
      <c r="AU144" s="67"/>
      <c r="AV144" s="67"/>
      <c r="AW144" s="16">
        <v>45512</v>
      </c>
    </row>
    <row r="145" spans="1:88" ht="15" customHeight="1" x14ac:dyDescent="0.25">
      <c r="A145" s="12">
        <v>146</v>
      </c>
      <c r="B145" s="13" t="s">
        <v>707</v>
      </c>
      <c r="C145" s="13" t="s">
        <v>708</v>
      </c>
      <c r="D145" s="13" t="s">
        <v>38</v>
      </c>
      <c r="E145" s="13" t="s">
        <v>39</v>
      </c>
      <c r="F145" s="13" t="s">
        <v>709</v>
      </c>
      <c r="G145" s="13">
        <v>2198</v>
      </c>
      <c r="H145" s="13" t="s">
        <v>40</v>
      </c>
      <c r="I145" s="13" t="s">
        <v>91</v>
      </c>
      <c r="J145" s="13">
        <v>79317241</v>
      </c>
      <c r="K145" s="5">
        <v>8</v>
      </c>
      <c r="L145" s="9" t="s">
        <v>710</v>
      </c>
      <c r="M145" s="16">
        <v>45667</v>
      </c>
      <c r="N145" s="18">
        <v>15600000</v>
      </c>
      <c r="O145" s="18">
        <f t="shared" si="13"/>
        <v>5200000</v>
      </c>
      <c r="P145" s="19">
        <f t="shared" si="12"/>
        <v>173333.33333333334</v>
      </c>
      <c r="Q145" s="16">
        <v>45386</v>
      </c>
      <c r="R145" s="16">
        <v>45393</v>
      </c>
      <c r="S145" s="16">
        <v>45483</v>
      </c>
      <c r="T145" s="19">
        <v>3</v>
      </c>
      <c r="U145" s="19">
        <v>90</v>
      </c>
      <c r="V145" s="19">
        <v>588</v>
      </c>
      <c r="W145" s="37">
        <v>45358</v>
      </c>
      <c r="X145" s="18">
        <v>62400000</v>
      </c>
      <c r="Y145" s="17">
        <v>728</v>
      </c>
      <c r="Z145" s="16">
        <v>45387</v>
      </c>
      <c r="AA145" s="40">
        <v>15600000</v>
      </c>
      <c r="AB145" s="67"/>
      <c r="AC145" s="67"/>
      <c r="AD145" s="67"/>
      <c r="AE145" s="29">
        <v>1</v>
      </c>
      <c r="AF145" s="44">
        <v>45</v>
      </c>
      <c r="AG145" s="36">
        <v>1</v>
      </c>
      <c r="AH145" s="36">
        <v>7800000</v>
      </c>
      <c r="AI145" s="30">
        <v>45483</v>
      </c>
      <c r="AJ145" s="36">
        <v>2198</v>
      </c>
      <c r="AK145" s="36">
        <v>1058</v>
      </c>
      <c r="AL145" s="30">
        <v>45484</v>
      </c>
      <c r="AM145" s="36" t="s">
        <v>711</v>
      </c>
      <c r="AN145" s="36">
        <v>853</v>
      </c>
      <c r="AO145" s="30">
        <v>45483</v>
      </c>
      <c r="AP145" s="36" t="s">
        <v>711</v>
      </c>
      <c r="AQ145" s="28">
        <f t="shared" si="14"/>
        <v>23400000</v>
      </c>
      <c r="AR145" s="67"/>
      <c r="AS145" s="67"/>
      <c r="AT145" s="67"/>
      <c r="AU145" s="67"/>
      <c r="AV145" s="67"/>
      <c r="AW145" s="16">
        <v>45529</v>
      </c>
    </row>
    <row r="146" spans="1:88" ht="15" customHeight="1" x14ac:dyDescent="0.25">
      <c r="A146" s="12">
        <v>147</v>
      </c>
      <c r="B146" s="13" t="s">
        <v>712</v>
      </c>
      <c r="C146" s="13" t="s">
        <v>713</v>
      </c>
      <c r="D146" s="13" t="s">
        <v>38</v>
      </c>
      <c r="E146" s="13" t="s">
        <v>39</v>
      </c>
      <c r="F146" s="13" t="s">
        <v>696</v>
      </c>
      <c r="G146" s="13">
        <v>2198</v>
      </c>
      <c r="H146" s="13" t="s">
        <v>40</v>
      </c>
      <c r="I146" s="13" t="s">
        <v>91</v>
      </c>
      <c r="J146" s="13">
        <v>1013670549</v>
      </c>
      <c r="K146" s="5">
        <v>3</v>
      </c>
      <c r="L146" s="9" t="s">
        <v>714</v>
      </c>
      <c r="M146" s="16">
        <v>45700</v>
      </c>
      <c r="N146" s="18">
        <v>10200000</v>
      </c>
      <c r="O146" s="18">
        <f t="shared" si="13"/>
        <v>2550000</v>
      </c>
      <c r="P146" s="19">
        <f t="shared" si="12"/>
        <v>85000</v>
      </c>
      <c r="Q146" s="16">
        <v>45393</v>
      </c>
      <c r="R146" s="16">
        <v>45394</v>
      </c>
      <c r="S146" s="16">
        <v>45515</v>
      </c>
      <c r="T146" s="19">
        <v>4</v>
      </c>
      <c r="U146" s="19">
        <v>120</v>
      </c>
      <c r="V146" s="19">
        <v>669</v>
      </c>
      <c r="W146" s="37">
        <v>45384</v>
      </c>
      <c r="X146" s="18">
        <v>102000000</v>
      </c>
      <c r="Y146" s="17">
        <v>764</v>
      </c>
      <c r="Z146" s="16">
        <v>45394</v>
      </c>
      <c r="AA146" s="40">
        <v>10200000</v>
      </c>
      <c r="AB146" s="67">
        <v>79651770</v>
      </c>
      <c r="AC146" s="67" t="s">
        <v>147</v>
      </c>
      <c r="AD146" s="70">
        <v>45455</v>
      </c>
      <c r="AE146" s="29"/>
      <c r="AF146" s="44"/>
      <c r="AG146" s="36"/>
      <c r="AH146" s="36"/>
      <c r="AI146" s="30"/>
      <c r="AJ146" s="36"/>
      <c r="AK146" s="36"/>
      <c r="AL146" s="30"/>
      <c r="AM146" s="36"/>
      <c r="AN146" s="36"/>
      <c r="AO146" s="30"/>
      <c r="AP146" s="36"/>
      <c r="AQ146" s="28">
        <f t="shared" si="14"/>
        <v>10200000</v>
      </c>
      <c r="AR146" s="67"/>
      <c r="AS146" s="67"/>
      <c r="AT146" s="67"/>
      <c r="AU146" s="67"/>
      <c r="AV146" s="67"/>
      <c r="AW146" s="16">
        <v>45515</v>
      </c>
    </row>
    <row r="147" spans="1:88" ht="15" customHeight="1" x14ac:dyDescent="0.25">
      <c r="A147" s="12">
        <v>148</v>
      </c>
      <c r="B147" s="13" t="s">
        <v>715</v>
      </c>
      <c r="C147" s="13" t="s">
        <v>716</v>
      </c>
      <c r="D147" s="13" t="s">
        <v>38</v>
      </c>
      <c r="E147" s="13" t="s">
        <v>39</v>
      </c>
      <c r="F147" s="13" t="s">
        <v>677</v>
      </c>
      <c r="G147" s="13">
        <v>2198</v>
      </c>
      <c r="H147" s="13" t="s">
        <v>40</v>
      </c>
      <c r="I147" s="13" t="s">
        <v>91</v>
      </c>
      <c r="J147" s="13">
        <v>1030585723</v>
      </c>
      <c r="K147" s="5">
        <v>7</v>
      </c>
      <c r="L147" s="9" t="s">
        <v>717</v>
      </c>
      <c r="M147" s="16">
        <v>45708</v>
      </c>
      <c r="N147" s="18">
        <v>12000000</v>
      </c>
      <c r="O147" s="18">
        <f t="shared" si="13"/>
        <v>3000000</v>
      </c>
      <c r="P147" s="19">
        <f t="shared" ref="P147:P165" si="15">N147/U147</f>
        <v>100000</v>
      </c>
      <c r="Q147" s="16">
        <v>45385</v>
      </c>
      <c r="R147" s="16">
        <v>45392</v>
      </c>
      <c r="S147" s="16">
        <v>45513</v>
      </c>
      <c r="T147" s="19">
        <v>4</v>
      </c>
      <c r="U147" s="19">
        <v>120</v>
      </c>
      <c r="V147" s="19">
        <v>610</v>
      </c>
      <c r="W147" s="37">
        <v>45369</v>
      </c>
      <c r="X147" s="18">
        <v>24000000</v>
      </c>
      <c r="Y147" s="17">
        <v>732</v>
      </c>
      <c r="Z147" s="16">
        <v>45390</v>
      </c>
      <c r="AA147" s="40">
        <v>12000000</v>
      </c>
      <c r="AB147" s="67"/>
      <c r="AC147" s="67"/>
      <c r="AD147" s="67"/>
      <c r="AE147" s="29"/>
      <c r="AF147" s="44"/>
      <c r="AG147" s="36"/>
      <c r="AH147" s="36"/>
      <c r="AI147" s="30"/>
      <c r="AJ147" s="36"/>
      <c r="AK147" s="36"/>
      <c r="AL147" s="30"/>
      <c r="AM147" s="36"/>
      <c r="AN147" s="36"/>
      <c r="AO147" s="30"/>
      <c r="AP147" s="36"/>
      <c r="AQ147" s="28">
        <f t="shared" si="14"/>
        <v>12000000</v>
      </c>
      <c r="AR147" s="67"/>
      <c r="AS147" s="67"/>
      <c r="AT147" s="67"/>
      <c r="AU147" s="67"/>
      <c r="AV147" s="67"/>
      <c r="AW147" s="16">
        <v>45513</v>
      </c>
    </row>
    <row r="148" spans="1:88" ht="15" customHeight="1" x14ac:dyDescent="0.25">
      <c r="A148" s="12">
        <v>149</v>
      </c>
      <c r="B148" s="13" t="s">
        <v>718</v>
      </c>
      <c r="C148" s="13" t="s">
        <v>719</v>
      </c>
      <c r="D148" s="13" t="s">
        <v>38</v>
      </c>
      <c r="E148" s="13" t="s">
        <v>39</v>
      </c>
      <c r="F148" s="13" t="s">
        <v>720</v>
      </c>
      <c r="G148" s="13">
        <v>2198</v>
      </c>
      <c r="H148" s="13" t="s">
        <v>40</v>
      </c>
      <c r="I148" s="13" t="s">
        <v>91</v>
      </c>
      <c r="J148" s="13">
        <v>1018427410</v>
      </c>
      <c r="K148" s="5">
        <v>7</v>
      </c>
      <c r="L148" s="9" t="s">
        <v>721</v>
      </c>
      <c r="M148" s="16">
        <v>45692</v>
      </c>
      <c r="N148" s="18">
        <v>10200000</v>
      </c>
      <c r="O148" s="18">
        <f t="shared" si="13"/>
        <v>2550000</v>
      </c>
      <c r="P148" s="19">
        <f t="shared" si="15"/>
        <v>85000</v>
      </c>
      <c r="Q148" s="16">
        <v>45387</v>
      </c>
      <c r="R148" s="16">
        <v>45390</v>
      </c>
      <c r="S148" s="16">
        <v>45511</v>
      </c>
      <c r="T148" s="19">
        <v>4</v>
      </c>
      <c r="U148" s="19">
        <v>120</v>
      </c>
      <c r="V148" s="19">
        <v>669</v>
      </c>
      <c r="W148" s="37">
        <v>45384</v>
      </c>
      <c r="X148" s="18">
        <v>102000000</v>
      </c>
      <c r="Y148" s="17">
        <v>730</v>
      </c>
      <c r="Z148" s="16">
        <v>45387</v>
      </c>
      <c r="AA148" s="40">
        <v>10200000</v>
      </c>
      <c r="AB148" s="67"/>
      <c r="AC148" s="67"/>
      <c r="AD148" s="67"/>
      <c r="AE148" s="67"/>
      <c r="AF148" s="67"/>
      <c r="AG148" s="67"/>
      <c r="AH148" s="67"/>
      <c r="AI148" s="67"/>
      <c r="AJ148" s="67"/>
      <c r="AK148" s="67"/>
      <c r="AL148" s="67"/>
      <c r="AM148" s="67"/>
      <c r="AN148" s="67"/>
      <c r="AO148" s="67"/>
      <c r="AP148" s="67"/>
      <c r="AQ148" s="28">
        <f t="shared" si="14"/>
        <v>10200000</v>
      </c>
      <c r="AR148" s="67"/>
      <c r="AS148" s="67"/>
      <c r="AT148" s="67"/>
      <c r="AU148" s="67"/>
      <c r="AV148" s="67"/>
      <c r="AW148" s="16">
        <v>45511</v>
      </c>
    </row>
    <row r="149" spans="1:88" ht="15" customHeight="1" x14ac:dyDescent="0.25">
      <c r="A149" s="12">
        <v>150</v>
      </c>
      <c r="B149" s="13" t="s">
        <v>722</v>
      </c>
      <c r="C149" s="13" t="s">
        <v>723</v>
      </c>
      <c r="D149" s="13" t="s">
        <v>38</v>
      </c>
      <c r="E149" s="13" t="s">
        <v>39</v>
      </c>
      <c r="F149" s="13" t="s">
        <v>640</v>
      </c>
      <c r="G149" s="13">
        <v>2198</v>
      </c>
      <c r="H149" s="13" t="s">
        <v>40</v>
      </c>
      <c r="I149" s="13" t="s">
        <v>91</v>
      </c>
      <c r="J149" s="13">
        <v>7301764</v>
      </c>
      <c r="K149" s="5">
        <v>6</v>
      </c>
      <c r="L149" s="9" t="s">
        <v>724</v>
      </c>
      <c r="M149" s="16">
        <v>45672</v>
      </c>
      <c r="N149" s="18">
        <v>21000000</v>
      </c>
      <c r="O149" s="18">
        <f t="shared" si="13"/>
        <v>7000000</v>
      </c>
      <c r="P149" s="19">
        <f t="shared" si="15"/>
        <v>233333.33333333334</v>
      </c>
      <c r="Q149" s="16">
        <v>45386</v>
      </c>
      <c r="R149" s="16">
        <v>45391</v>
      </c>
      <c r="S149" s="16">
        <v>45481</v>
      </c>
      <c r="T149" s="19">
        <v>3</v>
      </c>
      <c r="U149" s="19">
        <v>90</v>
      </c>
      <c r="V149" s="19">
        <v>589</v>
      </c>
      <c r="W149" s="37">
        <v>45358</v>
      </c>
      <c r="X149" s="18">
        <v>105000000</v>
      </c>
      <c r="Y149" s="17">
        <v>744</v>
      </c>
      <c r="Z149" s="16">
        <v>45392</v>
      </c>
      <c r="AA149" s="40">
        <v>21000000</v>
      </c>
      <c r="AB149" s="67"/>
      <c r="AC149" s="67"/>
      <c r="AD149" s="67"/>
      <c r="AE149" s="67"/>
      <c r="AF149" s="67"/>
      <c r="AG149" s="67"/>
      <c r="AH149" s="67"/>
      <c r="AI149" s="67"/>
      <c r="AJ149" s="67"/>
      <c r="AK149" s="67"/>
      <c r="AL149" s="67"/>
      <c r="AM149" s="67"/>
      <c r="AN149" s="67"/>
      <c r="AO149" s="67"/>
      <c r="AP149" s="67"/>
      <c r="AQ149" s="28">
        <f t="shared" si="14"/>
        <v>21000000</v>
      </c>
      <c r="AR149" s="67"/>
      <c r="AS149" s="67"/>
      <c r="AT149" s="67"/>
      <c r="AU149" s="67"/>
      <c r="AV149" s="67"/>
      <c r="AW149" s="16">
        <v>45481</v>
      </c>
    </row>
    <row r="150" spans="1:88" ht="15" customHeight="1" x14ac:dyDescent="0.25">
      <c r="A150" s="12">
        <v>151</v>
      </c>
      <c r="B150" s="13" t="s">
        <v>725</v>
      </c>
      <c r="C150" s="13" t="s">
        <v>726</v>
      </c>
      <c r="D150" s="13" t="s">
        <v>38</v>
      </c>
      <c r="E150" s="13" t="s">
        <v>39</v>
      </c>
      <c r="F150" s="13" t="s">
        <v>727</v>
      </c>
      <c r="G150" s="13">
        <v>2189</v>
      </c>
      <c r="H150" s="13" t="s">
        <v>40</v>
      </c>
      <c r="I150" s="13" t="s">
        <v>91</v>
      </c>
      <c r="J150" s="13">
        <v>1022443998</v>
      </c>
      <c r="K150" s="5">
        <v>7</v>
      </c>
      <c r="L150" s="9" t="s">
        <v>728</v>
      </c>
      <c r="M150" s="16">
        <v>45838</v>
      </c>
      <c r="N150" s="18">
        <v>10200000</v>
      </c>
      <c r="O150" s="18">
        <f t="shared" si="13"/>
        <v>2550000</v>
      </c>
      <c r="P150" s="19">
        <f t="shared" si="15"/>
        <v>85000</v>
      </c>
      <c r="Q150" s="16">
        <v>45387</v>
      </c>
      <c r="R150" s="16">
        <v>45391</v>
      </c>
      <c r="S150" s="16">
        <v>45512</v>
      </c>
      <c r="T150" s="19">
        <v>4</v>
      </c>
      <c r="U150" s="19">
        <v>120</v>
      </c>
      <c r="V150" s="19">
        <v>609</v>
      </c>
      <c r="W150" s="37">
        <v>45369</v>
      </c>
      <c r="X150" s="18">
        <v>102000000</v>
      </c>
      <c r="Y150" s="17">
        <v>742</v>
      </c>
      <c r="Z150" s="16">
        <v>45391</v>
      </c>
      <c r="AA150" s="40">
        <v>10200000</v>
      </c>
      <c r="AB150" s="36">
        <v>1022971579</v>
      </c>
      <c r="AC150" s="28" t="s">
        <v>729</v>
      </c>
      <c r="AD150" s="30">
        <v>45426</v>
      </c>
      <c r="AE150" s="67"/>
      <c r="AF150" s="67"/>
      <c r="AG150" s="67"/>
      <c r="AH150" s="67"/>
      <c r="AI150" s="67"/>
      <c r="AJ150" s="67"/>
      <c r="AK150" s="67"/>
      <c r="AL150" s="67"/>
      <c r="AM150" s="67"/>
      <c r="AN150" s="67"/>
      <c r="AO150" s="67"/>
      <c r="AP150" s="67"/>
      <c r="AQ150" s="28">
        <f t="shared" si="14"/>
        <v>10200000</v>
      </c>
      <c r="AR150" s="67"/>
      <c r="AS150" s="67"/>
      <c r="AT150" s="67"/>
      <c r="AU150" s="67"/>
      <c r="AV150" s="67"/>
      <c r="AW150" s="16">
        <v>45512</v>
      </c>
    </row>
    <row r="151" spans="1:88" ht="15" customHeight="1" x14ac:dyDescent="0.25">
      <c r="A151" s="12">
        <v>152</v>
      </c>
      <c r="B151" s="13" t="s">
        <v>730</v>
      </c>
      <c r="C151" s="13" t="s">
        <v>731</v>
      </c>
      <c r="D151" s="13" t="s">
        <v>38</v>
      </c>
      <c r="E151" s="13" t="s">
        <v>39</v>
      </c>
      <c r="F151" s="13" t="s">
        <v>727</v>
      </c>
      <c r="G151" s="13">
        <v>2189</v>
      </c>
      <c r="H151" s="13" t="s">
        <v>40</v>
      </c>
      <c r="I151" s="13" t="s">
        <v>91</v>
      </c>
      <c r="J151" s="13">
        <v>1078371974</v>
      </c>
      <c r="K151" s="5">
        <v>4</v>
      </c>
      <c r="L151" s="9" t="s">
        <v>153</v>
      </c>
      <c r="M151" s="16">
        <v>45708</v>
      </c>
      <c r="N151" s="18">
        <v>10200000</v>
      </c>
      <c r="O151" s="18">
        <f t="shared" si="13"/>
        <v>2550000</v>
      </c>
      <c r="P151" s="19">
        <f t="shared" si="15"/>
        <v>85000</v>
      </c>
      <c r="Q151" s="16">
        <v>45387</v>
      </c>
      <c r="R151" s="16">
        <v>45391</v>
      </c>
      <c r="S151" s="16">
        <v>45512</v>
      </c>
      <c r="T151" s="19">
        <v>4</v>
      </c>
      <c r="U151" s="19">
        <v>120</v>
      </c>
      <c r="V151" s="19">
        <v>609</v>
      </c>
      <c r="W151" s="37">
        <v>45369</v>
      </c>
      <c r="X151" s="18">
        <v>102000000</v>
      </c>
      <c r="Y151" s="17">
        <v>733</v>
      </c>
      <c r="Z151" s="16">
        <v>45390</v>
      </c>
      <c r="AA151" s="40">
        <v>10200000</v>
      </c>
      <c r="AB151" s="67"/>
      <c r="AC151" s="67"/>
      <c r="AD151" s="67"/>
      <c r="AE151" s="67"/>
      <c r="AF151" s="67"/>
      <c r="AG151" s="67"/>
      <c r="AH151" s="67"/>
      <c r="AI151" s="67"/>
      <c r="AJ151" s="67"/>
      <c r="AK151" s="36"/>
      <c r="AL151" s="30"/>
      <c r="AM151" s="36"/>
      <c r="AN151" s="67"/>
      <c r="AO151" s="67"/>
      <c r="AP151" s="67"/>
      <c r="AQ151" s="28">
        <f t="shared" si="14"/>
        <v>10200000</v>
      </c>
      <c r="AR151" s="67"/>
      <c r="AS151" s="67"/>
      <c r="AT151" s="67"/>
      <c r="AU151" s="67"/>
      <c r="AV151" s="67"/>
      <c r="AW151" s="16">
        <v>45512</v>
      </c>
    </row>
    <row r="152" spans="1:88" ht="15" customHeight="1" x14ac:dyDescent="0.25">
      <c r="A152" s="12">
        <v>153</v>
      </c>
      <c r="B152" s="13" t="s">
        <v>732</v>
      </c>
      <c r="C152" s="13" t="s">
        <v>733</v>
      </c>
      <c r="D152" s="13" t="s">
        <v>38</v>
      </c>
      <c r="E152" s="13" t="s">
        <v>39</v>
      </c>
      <c r="F152" s="13" t="s">
        <v>651</v>
      </c>
      <c r="G152" s="13">
        <v>2198</v>
      </c>
      <c r="H152" s="13" t="s">
        <v>40</v>
      </c>
      <c r="I152" s="13" t="s">
        <v>91</v>
      </c>
      <c r="J152" s="13">
        <v>1136884571</v>
      </c>
      <c r="K152" s="5">
        <v>1</v>
      </c>
      <c r="L152" s="9" t="s">
        <v>103</v>
      </c>
      <c r="M152" s="16">
        <v>45712</v>
      </c>
      <c r="N152" s="18">
        <v>12000000</v>
      </c>
      <c r="O152" s="18">
        <f t="shared" si="13"/>
        <v>3000000</v>
      </c>
      <c r="P152" s="19">
        <f t="shared" si="15"/>
        <v>100000</v>
      </c>
      <c r="Q152" s="16">
        <v>45391</v>
      </c>
      <c r="R152" s="16">
        <v>45394</v>
      </c>
      <c r="S152" s="16">
        <v>45515</v>
      </c>
      <c r="T152" s="19">
        <v>4</v>
      </c>
      <c r="U152" s="19">
        <v>120</v>
      </c>
      <c r="V152" s="19">
        <v>609</v>
      </c>
      <c r="W152" s="37">
        <v>45369</v>
      </c>
      <c r="X152" s="18">
        <v>102000000</v>
      </c>
      <c r="Y152" s="17">
        <v>747</v>
      </c>
      <c r="Z152" s="16">
        <v>45392</v>
      </c>
      <c r="AA152" s="40">
        <v>12000000</v>
      </c>
      <c r="AB152" s="67"/>
      <c r="AC152" s="67"/>
      <c r="AD152" s="67"/>
      <c r="AE152" s="29">
        <v>1</v>
      </c>
      <c r="AF152" s="44">
        <v>60</v>
      </c>
      <c r="AG152" s="36">
        <v>1</v>
      </c>
      <c r="AH152" s="36">
        <v>6000000</v>
      </c>
      <c r="AI152" s="30">
        <v>45513</v>
      </c>
      <c r="AJ152" s="36">
        <v>2198</v>
      </c>
      <c r="AK152" s="36">
        <v>1099</v>
      </c>
      <c r="AL152" s="30">
        <v>45517</v>
      </c>
      <c r="AM152" s="36" t="s">
        <v>734</v>
      </c>
      <c r="AN152" s="36">
        <v>879</v>
      </c>
      <c r="AO152" s="30">
        <v>45513</v>
      </c>
      <c r="AP152" s="36" t="s">
        <v>734</v>
      </c>
      <c r="AQ152" s="28">
        <f t="shared" si="14"/>
        <v>18000000</v>
      </c>
      <c r="AR152" s="67"/>
      <c r="AS152" s="67"/>
      <c r="AT152" s="67"/>
      <c r="AU152" s="67"/>
      <c r="AV152" s="67"/>
      <c r="AW152" s="16">
        <v>45576</v>
      </c>
    </row>
    <row r="153" spans="1:88" ht="15" customHeight="1" x14ac:dyDescent="0.25">
      <c r="A153" s="12">
        <v>154</v>
      </c>
      <c r="B153" s="13" t="s">
        <v>735</v>
      </c>
      <c r="C153" s="13" t="s">
        <v>736</v>
      </c>
      <c r="D153" s="13" t="s">
        <v>38</v>
      </c>
      <c r="E153" s="13" t="s">
        <v>39</v>
      </c>
      <c r="F153" s="13" t="s">
        <v>116</v>
      </c>
      <c r="G153" s="13">
        <v>2189</v>
      </c>
      <c r="H153" s="13" t="s">
        <v>40</v>
      </c>
      <c r="I153" s="13" t="s">
        <v>91</v>
      </c>
      <c r="J153" s="13">
        <v>1033797126</v>
      </c>
      <c r="K153" s="5">
        <v>0</v>
      </c>
      <c r="L153" s="9" t="s">
        <v>737</v>
      </c>
      <c r="M153" s="16">
        <v>45712</v>
      </c>
      <c r="N153" s="18">
        <v>10200000</v>
      </c>
      <c r="O153" s="18">
        <f t="shared" si="13"/>
        <v>2550000</v>
      </c>
      <c r="P153" s="19">
        <f t="shared" si="15"/>
        <v>85000</v>
      </c>
      <c r="Q153" s="16">
        <v>45392</v>
      </c>
      <c r="R153" s="16">
        <v>45394</v>
      </c>
      <c r="S153" s="16">
        <v>45515</v>
      </c>
      <c r="T153" s="19">
        <v>4</v>
      </c>
      <c r="U153" s="19">
        <v>120</v>
      </c>
      <c r="V153" s="19">
        <v>609</v>
      </c>
      <c r="W153" s="37">
        <v>45369</v>
      </c>
      <c r="X153" s="18">
        <v>102000000</v>
      </c>
      <c r="Y153" s="17">
        <v>756</v>
      </c>
      <c r="Z153" s="16">
        <v>45394</v>
      </c>
      <c r="AA153" s="40">
        <v>10200000</v>
      </c>
      <c r="AB153" s="67"/>
      <c r="AC153" s="67"/>
      <c r="AD153" s="67"/>
      <c r="AE153" s="29"/>
      <c r="AF153" s="44"/>
      <c r="AG153" s="36"/>
      <c r="AH153" s="36"/>
      <c r="AI153" s="30"/>
      <c r="AJ153" s="36"/>
      <c r="AK153" s="36"/>
      <c r="AL153" s="30"/>
      <c r="AM153" s="36"/>
      <c r="AN153" s="36"/>
      <c r="AO153" s="30"/>
      <c r="AP153" s="36"/>
      <c r="AQ153" s="28">
        <f t="shared" si="14"/>
        <v>10200000</v>
      </c>
      <c r="AR153" s="67"/>
      <c r="AS153" s="67"/>
      <c r="AT153" s="67"/>
      <c r="AU153" s="67"/>
      <c r="AV153" s="67"/>
      <c r="AW153" s="16">
        <v>45515</v>
      </c>
    </row>
    <row r="154" spans="1:88" ht="15" customHeight="1" x14ac:dyDescent="0.25">
      <c r="A154" s="12">
        <v>155</v>
      </c>
      <c r="B154" s="13" t="s">
        <v>738</v>
      </c>
      <c r="C154" s="13" t="s">
        <v>739</v>
      </c>
      <c r="D154" s="13" t="s">
        <v>38</v>
      </c>
      <c r="E154" s="13" t="s">
        <v>39</v>
      </c>
      <c r="F154" s="13" t="s">
        <v>692</v>
      </c>
      <c r="G154" s="13">
        <v>2198</v>
      </c>
      <c r="H154" s="13" t="s">
        <v>40</v>
      </c>
      <c r="I154" s="13" t="s">
        <v>91</v>
      </c>
      <c r="J154" s="13">
        <v>80441531</v>
      </c>
      <c r="K154" s="5">
        <v>2</v>
      </c>
      <c r="L154" s="9" t="s">
        <v>740</v>
      </c>
      <c r="M154" s="16">
        <v>45705</v>
      </c>
      <c r="N154" s="18">
        <v>10200000</v>
      </c>
      <c r="O154" s="18">
        <f t="shared" si="13"/>
        <v>2550000</v>
      </c>
      <c r="P154" s="19">
        <f t="shared" si="15"/>
        <v>85000</v>
      </c>
      <c r="Q154" s="16">
        <v>45390</v>
      </c>
      <c r="R154" s="16">
        <v>45397</v>
      </c>
      <c r="S154" s="16">
        <v>45518</v>
      </c>
      <c r="T154" s="19">
        <v>4</v>
      </c>
      <c r="U154" s="19">
        <v>120</v>
      </c>
      <c r="V154" s="19">
        <v>669</v>
      </c>
      <c r="W154" s="37">
        <v>45384</v>
      </c>
      <c r="X154" s="18">
        <v>102000000</v>
      </c>
      <c r="Y154" s="17">
        <v>743</v>
      </c>
      <c r="Z154" s="16">
        <v>45391</v>
      </c>
      <c r="AA154" s="40">
        <v>10200000</v>
      </c>
      <c r="AB154" s="67"/>
      <c r="AC154" s="67"/>
      <c r="AD154" s="67"/>
      <c r="AE154" s="29"/>
      <c r="AF154" s="44"/>
      <c r="AG154" s="36"/>
      <c r="AH154" s="36"/>
      <c r="AI154" s="30"/>
      <c r="AJ154" s="36"/>
      <c r="AK154" s="36"/>
      <c r="AL154" s="30"/>
      <c r="AM154" s="36"/>
      <c r="AN154" s="36"/>
      <c r="AO154" s="30"/>
      <c r="AP154" s="36"/>
      <c r="AQ154" s="28">
        <f t="shared" si="14"/>
        <v>10200000</v>
      </c>
      <c r="AR154" s="67"/>
      <c r="AS154" s="67"/>
      <c r="AT154" s="67"/>
      <c r="AU154" s="67"/>
      <c r="AV154" s="67"/>
      <c r="AW154" s="16">
        <v>45518</v>
      </c>
    </row>
    <row r="155" spans="1:88" ht="15" customHeight="1" x14ac:dyDescent="0.25">
      <c r="A155" s="12">
        <v>156</v>
      </c>
      <c r="B155" s="13" t="s">
        <v>741</v>
      </c>
      <c r="C155" s="13" t="s">
        <v>742</v>
      </c>
      <c r="D155" s="13" t="s">
        <v>38</v>
      </c>
      <c r="E155" s="13" t="s">
        <v>39</v>
      </c>
      <c r="F155" s="13" t="s">
        <v>692</v>
      </c>
      <c r="G155" s="13">
        <v>2198</v>
      </c>
      <c r="H155" s="13" t="s">
        <v>40</v>
      </c>
      <c r="I155" s="13" t="s">
        <v>91</v>
      </c>
      <c r="J155" s="13">
        <v>1007249150</v>
      </c>
      <c r="K155" s="5">
        <v>3</v>
      </c>
      <c r="L155" s="9" t="s">
        <v>743</v>
      </c>
      <c r="M155" s="16">
        <v>45705</v>
      </c>
      <c r="N155" s="18">
        <v>10200000</v>
      </c>
      <c r="O155" s="18">
        <f t="shared" si="13"/>
        <v>2550000</v>
      </c>
      <c r="P155" s="19">
        <f t="shared" si="15"/>
        <v>85000</v>
      </c>
      <c r="Q155" s="16">
        <v>45392</v>
      </c>
      <c r="R155" s="16">
        <v>45404</v>
      </c>
      <c r="S155" s="16">
        <v>45525</v>
      </c>
      <c r="T155" s="19">
        <v>4</v>
      </c>
      <c r="U155" s="19">
        <v>120</v>
      </c>
      <c r="V155" s="19">
        <v>669</v>
      </c>
      <c r="W155" s="37">
        <v>45384</v>
      </c>
      <c r="X155" s="18">
        <v>102000000</v>
      </c>
      <c r="Y155" s="17">
        <v>783</v>
      </c>
      <c r="Z155" s="16">
        <v>45404</v>
      </c>
      <c r="AA155" s="40">
        <v>10200000</v>
      </c>
      <c r="AB155" s="67"/>
      <c r="AC155" s="67"/>
      <c r="AD155" s="67"/>
      <c r="AE155" s="29"/>
      <c r="AF155" s="44"/>
      <c r="AG155" s="36"/>
      <c r="AH155" s="36"/>
      <c r="AI155" s="30"/>
      <c r="AJ155" s="36"/>
      <c r="AK155" s="36"/>
      <c r="AL155" s="30"/>
      <c r="AM155" s="36"/>
      <c r="AN155" s="36"/>
      <c r="AO155" s="30"/>
      <c r="AP155" s="36"/>
      <c r="AQ155" s="28">
        <f t="shared" si="14"/>
        <v>10200000</v>
      </c>
      <c r="AR155" s="67"/>
      <c r="AS155" s="67"/>
      <c r="AT155" s="67"/>
      <c r="AU155" s="67"/>
      <c r="AV155" s="67"/>
      <c r="AW155" s="16">
        <v>45525</v>
      </c>
    </row>
    <row r="156" spans="1:88" ht="15" customHeight="1" x14ac:dyDescent="0.25">
      <c r="A156" s="12">
        <v>157</v>
      </c>
      <c r="B156" s="13" t="s">
        <v>744</v>
      </c>
      <c r="C156" s="13" t="s">
        <v>745</v>
      </c>
      <c r="D156" s="13" t="s">
        <v>38</v>
      </c>
      <c r="E156" s="13" t="s">
        <v>39</v>
      </c>
      <c r="F156" s="13" t="s">
        <v>746</v>
      </c>
      <c r="G156" s="13">
        <v>2198</v>
      </c>
      <c r="H156" s="13" t="s">
        <v>40</v>
      </c>
      <c r="I156" s="13" t="s">
        <v>91</v>
      </c>
      <c r="J156" s="13">
        <v>74082193</v>
      </c>
      <c r="K156" s="5">
        <v>3</v>
      </c>
      <c r="L156" s="9" t="s">
        <v>747</v>
      </c>
      <c r="M156" s="16">
        <v>45718</v>
      </c>
      <c r="N156" s="18">
        <v>24000000</v>
      </c>
      <c r="O156" s="18">
        <f t="shared" si="13"/>
        <v>6000000</v>
      </c>
      <c r="P156" s="19">
        <f t="shared" si="15"/>
        <v>200000</v>
      </c>
      <c r="Q156" s="16">
        <v>45392</v>
      </c>
      <c r="R156" s="16">
        <v>45406</v>
      </c>
      <c r="S156" s="16">
        <v>45527</v>
      </c>
      <c r="T156" s="19">
        <v>4</v>
      </c>
      <c r="U156" s="19">
        <v>120</v>
      </c>
      <c r="V156" s="19">
        <v>607</v>
      </c>
      <c r="W156" s="16">
        <v>45369</v>
      </c>
      <c r="X156" s="18">
        <v>120000000</v>
      </c>
      <c r="Y156" s="17">
        <v>786</v>
      </c>
      <c r="Z156" s="16">
        <v>45396</v>
      </c>
      <c r="AA156" s="40">
        <v>24000000</v>
      </c>
      <c r="AB156" s="67"/>
      <c r="AC156" s="67"/>
      <c r="AD156" s="67"/>
      <c r="AE156" s="29"/>
      <c r="AF156" s="44"/>
      <c r="AG156" s="36"/>
      <c r="AH156" s="36"/>
      <c r="AI156" s="30"/>
      <c r="AJ156" s="36"/>
      <c r="AK156" s="36"/>
      <c r="AL156" s="30"/>
      <c r="AM156" s="36"/>
      <c r="AN156" s="36"/>
      <c r="AO156" s="30"/>
      <c r="AP156" s="36"/>
      <c r="AQ156" s="28">
        <f t="shared" si="14"/>
        <v>24000000</v>
      </c>
      <c r="AR156" s="67"/>
      <c r="AS156" s="67"/>
      <c r="AT156" s="67"/>
      <c r="AU156" s="67"/>
      <c r="AV156" s="67"/>
      <c r="AW156" s="16">
        <v>45527</v>
      </c>
    </row>
    <row r="157" spans="1:88" ht="15" customHeight="1" x14ac:dyDescent="0.25">
      <c r="A157" s="12">
        <v>158</v>
      </c>
      <c r="B157" s="13" t="s">
        <v>748</v>
      </c>
      <c r="C157" s="13" t="s">
        <v>749</v>
      </c>
      <c r="D157" s="13" t="s">
        <v>38</v>
      </c>
      <c r="E157" s="13" t="s">
        <v>39</v>
      </c>
      <c r="F157" s="13" t="s">
        <v>750</v>
      </c>
      <c r="G157" s="13">
        <v>2189</v>
      </c>
      <c r="H157" s="13" t="s">
        <v>40</v>
      </c>
      <c r="I157" s="13" t="s">
        <v>91</v>
      </c>
      <c r="J157" s="13">
        <v>80903157</v>
      </c>
      <c r="K157" s="5">
        <v>4</v>
      </c>
      <c r="L157" s="9" t="s">
        <v>751</v>
      </c>
      <c r="M157" s="16">
        <v>45708</v>
      </c>
      <c r="N157" s="18">
        <v>10200000</v>
      </c>
      <c r="O157" s="18">
        <f t="shared" si="13"/>
        <v>2550000</v>
      </c>
      <c r="P157" s="19">
        <f t="shared" si="15"/>
        <v>85000</v>
      </c>
      <c r="Q157" s="16">
        <v>45392</v>
      </c>
      <c r="R157" s="16">
        <v>45405</v>
      </c>
      <c r="S157" s="16">
        <v>45526</v>
      </c>
      <c r="T157" s="19">
        <v>4</v>
      </c>
      <c r="U157" s="19">
        <v>120</v>
      </c>
      <c r="V157" s="19">
        <v>609</v>
      </c>
      <c r="W157" s="37">
        <v>45369</v>
      </c>
      <c r="X157" s="18">
        <v>102000000</v>
      </c>
      <c r="Y157" s="17">
        <v>784</v>
      </c>
      <c r="Z157" s="16">
        <v>45404</v>
      </c>
      <c r="AA157" s="40">
        <v>10200000</v>
      </c>
      <c r="AB157" s="67"/>
      <c r="AC157" s="67"/>
      <c r="AD157" s="67"/>
      <c r="AE157" s="29">
        <v>1</v>
      </c>
      <c r="AF157" s="44">
        <v>60</v>
      </c>
      <c r="AG157" s="36">
        <v>1</v>
      </c>
      <c r="AH157" s="36">
        <v>5100000</v>
      </c>
      <c r="AI157" s="30">
        <v>45526</v>
      </c>
      <c r="AJ157" s="36">
        <v>2189</v>
      </c>
      <c r="AK157" s="36">
        <v>1112</v>
      </c>
      <c r="AL157" s="30">
        <v>45527</v>
      </c>
      <c r="AM157" s="36">
        <v>5100000</v>
      </c>
      <c r="AN157" s="36">
        <v>896</v>
      </c>
      <c r="AO157" s="30">
        <v>45526</v>
      </c>
      <c r="AP157" s="36">
        <v>5100000</v>
      </c>
      <c r="AQ157" s="28">
        <f t="shared" si="14"/>
        <v>15300000</v>
      </c>
      <c r="AR157" s="67"/>
      <c r="AS157" s="67"/>
      <c r="AT157" s="67"/>
      <c r="AU157" s="67"/>
      <c r="AV157" s="67"/>
      <c r="AW157" s="16">
        <v>45587</v>
      </c>
    </row>
    <row r="158" spans="1:88" ht="15" customHeight="1" x14ac:dyDescent="0.25">
      <c r="A158" s="12">
        <v>159</v>
      </c>
      <c r="B158" s="13" t="s">
        <v>752</v>
      </c>
      <c r="C158" s="13" t="s">
        <v>753</v>
      </c>
      <c r="D158" s="13" t="s">
        <v>38</v>
      </c>
      <c r="E158" s="13" t="s">
        <v>39</v>
      </c>
      <c r="F158" s="13" t="s">
        <v>754</v>
      </c>
      <c r="G158" s="13">
        <v>2198</v>
      </c>
      <c r="H158" s="13" t="s">
        <v>40</v>
      </c>
      <c r="I158" s="13" t="s">
        <v>91</v>
      </c>
      <c r="J158" s="13">
        <v>79919285</v>
      </c>
      <c r="K158" s="5">
        <v>5</v>
      </c>
      <c r="L158" s="9" t="s">
        <v>755</v>
      </c>
      <c r="M158" s="16">
        <v>45568</v>
      </c>
      <c r="N158" s="18">
        <v>11532000</v>
      </c>
      <c r="O158" s="18">
        <f t="shared" si="13"/>
        <v>2883000</v>
      </c>
      <c r="P158" s="19">
        <f t="shared" si="15"/>
        <v>96100</v>
      </c>
      <c r="Q158" s="16">
        <v>45401</v>
      </c>
      <c r="R158" s="16">
        <v>45415</v>
      </c>
      <c r="S158" s="16">
        <v>45537</v>
      </c>
      <c r="T158" s="19">
        <v>4</v>
      </c>
      <c r="U158" s="19">
        <v>120</v>
      </c>
      <c r="V158" s="19">
        <v>677</v>
      </c>
      <c r="W158" s="37">
        <v>45399</v>
      </c>
      <c r="X158" s="18">
        <v>92256000</v>
      </c>
      <c r="Y158" s="17">
        <v>794</v>
      </c>
      <c r="Z158" s="16">
        <v>45414</v>
      </c>
      <c r="AA158" s="40">
        <v>11532000</v>
      </c>
      <c r="AB158" s="67"/>
      <c r="AC158" s="67"/>
      <c r="AD158" s="67"/>
      <c r="AE158" s="29"/>
      <c r="AF158" s="44"/>
      <c r="AG158" s="36"/>
      <c r="AH158" s="36"/>
      <c r="AI158" s="30"/>
      <c r="AJ158" s="36"/>
      <c r="AK158" s="67"/>
      <c r="AL158" s="67"/>
      <c r="AM158" s="36"/>
      <c r="AN158" s="36"/>
      <c r="AO158" s="30"/>
      <c r="AP158" s="36"/>
      <c r="AQ158" s="28">
        <f t="shared" si="14"/>
        <v>11532000</v>
      </c>
      <c r="AR158" s="67"/>
      <c r="AS158" s="67"/>
      <c r="AT158" s="67"/>
      <c r="AU158" s="67"/>
      <c r="AV158" s="67"/>
      <c r="AW158" s="16">
        <v>45537</v>
      </c>
    </row>
    <row r="159" spans="1:88" ht="15" customHeight="1" x14ac:dyDescent="0.25">
      <c r="A159" s="12">
        <v>160</v>
      </c>
      <c r="B159" s="13" t="s">
        <v>756</v>
      </c>
      <c r="C159" s="13" t="s">
        <v>757</v>
      </c>
      <c r="D159" s="13" t="s">
        <v>38</v>
      </c>
      <c r="E159" s="13" t="s">
        <v>39</v>
      </c>
      <c r="F159" s="12" t="s">
        <v>758</v>
      </c>
      <c r="G159" s="13">
        <v>2198</v>
      </c>
      <c r="H159" s="13" t="s">
        <v>40</v>
      </c>
      <c r="I159" s="13" t="s">
        <v>91</v>
      </c>
      <c r="J159" s="13">
        <v>37941290</v>
      </c>
      <c r="K159" s="83">
        <v>1</v>
      </c>
      <c r="L159" s="9" t="s">
        <v>161</v>
      </c>
      <c r="M159" s="16">
        <v>45708</v>
      </c>
      <c r="N159" s="18">
        <v>24000000</v>
      </c>
      <c r="O159" s="18">
        <f t="shared" si="13"/>
        <v>6000000</v>
      </c>
      <c r="P159" s="19">
        <f t="shared" si="15"/>
        <v>200000</v>
      </c>
      <c r="Q159" s="16">
        <v>45391</v>
      </c>
      <c r="R159" s="16">
        <v>45393</v>
      </c>
      <c r="S159" s="16">
        <v>45514</v>
      </c>
      <c r="T159" s="19">
        <v>4</v>
      </c>
      <c r="U159" s="19">
        <v>120</v>
      </c>
      <c r="V159" s="12">
        <v>607</v>
      </c>
      <c r="W159" s="16">
        <v>45369</v>
      </c>
      <c r="X159" s="14">
        <v>120000000</v>
      </c>
      <c r="Y159" s="12">
        <v>753</v>
      </c>
      <c r="Z159" s="16">
        <v>45393</v>
      </c>
      <c r="AA159" s="14">
        <v>24000000</v>
      </c>
      <c r="AB159" s="67"/>
      <c r="AC159" s="67"/>
      <c r="AD159" s="67"/>
      <c r="AE159" s="29"/>
      <c r="AF159" s="44"/>
      <c r="AG159" s="36"/>
      <c r="AH159" s="36"/>
      <c r="AI159" s="30"/>
      <c r="AJ159" s="36"/>
      <c r="AK159" s="67"/>
      <c r="AL159" s="67"/>
      <c r="AM159" s="67"/>
      <c r="AN159" s="67"/>
      <c r="AO159" s="67"/>
      <c r="AP159" s="67"/>
      <c r="AQ159" s="28">
        <f t="shared" si="14"/>
        <v>24000000</v>
      </c>
      <c r="AR159" s="67"/>
      <c r="AS159" s="67"/>
      <c r="AT159" s="67"/>
      <c r="AU159" s="67"/>
      <c r="AV159" s="67"/>
      <c r="AW159" s="16">
        <v>45514</v>
      </c>
      <c r="BH159" s="78"/>
      <c r="BI159" s="78"/>
      <c r="BJ159" s="78"/>
      <c r="BK159" s="78"/>
      <c r="BL159" s="78"/>
      <c r="BM159" s="78"/>
      <c r="BN159" s="78"/>
      <c r="BO159" s="78"/>
      <c r="BP159" s="78"/>
      <c r="BQ159" s="78"/>
      <c r="BR159" s="78"/>
      <c r="BS159" s="78"/>
      <c r="BT159" s="78"/>
      <c r="BU159" s="78"/>
      <c r="BV159" s="78"/>
      <c r="BW159" s="78"/>
      <c r="BX159" s="78"/>
      <c r="BY159" s="78"/>
      <c r="BZ159" s="78"/>
      <c r="CA159" s="78"/>
      <c r="CB159" s="78"/>
      <c r="CC159" s="78"/>
      <c r="CD159" s="78"/>
      <c r="CE159" s="78"/>
      <c r="CF159" s="78"/>
      <c r="CG159" s="78"/>
      <c r="CH159" s="78"/>
      <c r="CI159" s="78"/>
      <c r="CJ159" s="78"/>
    </row>
    <row r="160" spans="1:88" ht="15" customHeight="1" x14ac:dyDescent="0.25">
      <c r="A160" s="12">
        <v>161</v>
      </c>
      <c r="B160" s="13" t="s">
        <v>759</v>
      </c>
      <c r="C160" s="13" t="s">
        <v>760</v>
      </c>
      <c r="D160" s="13" t="s">
        <v>38</v>
      </c>
      <c r="E160" s="13" t="s">
        <v>39</v>
      </c>
      <c r="F160" s="12" t="s">
        <v>761</v>
      </c>
      <c r="G160" s="13">
        <v>2189</v>
      </c>
      <c r="H160" s="13" t="s">
        <v>40</v>
      </c>
      <c r="I160" s="13" t="s">
        <v>91</v>
      </c>
      <c r="J160" s="13">
        <v>52950987</v>
      </c>
      <c r="K160" s="83">
        <v>9</v>
      </c>
      <c r="L160" s="9" t="s">
        <v>762</v>
      </c>
      <c r="M160" s="16">
        <v>45713</v>
      </c>
      <c r="N160" s="18">
        <v>10200000</v>
      </c>
      <c r="O160" s="18">
        <f t="shared" si="13"/>
        <v>2550000</v>
      </c>
      <c r="P160" s="19">
        <f t="shared" si="15"/>
        <v>85000</v>
      </c>
      <c r="Q160" s="16">
        <v>45391</v>
      </c>
      <c r="R160" s="16">
        <v>45397</v>
      </c>
      <c r="S160" s="16">
        <v>45518</v>
      </c>
      <c r="T160" s="19">
        <v>4</v>
      </c>
      <c r="U160" s="19">
        <v>120</v>
      </c>
      <c r="V160" s="12">
        <v>609</v>
      </c>
      <c r="W160" s="16">
        <v>45369</v>
      </c>
      <c r="X160" s="14">
        <v>102000000</v>
      </c>
      <c r="Y160" s="12">
        <v>750</v>
      </c>
      <c r="Z160" s="16">
        <v>45393</v>
      </c>
      <c r="AA160" s="14">
        <v>10200000</v>
      </c>
      <c r="AB160" s="67"/>
      <c r="AC160" s="67"/>
      <c r="AD160" s="67"/>
      <c r="AE160" s="67"/>
      <c r="AF160" s="67"/>
      <c r="AG160" s="67"/>
      <c r="AH160" s="67"/>
      <c r="AI160" s="67"/>
      <c r="AJ160" s="67"/>
      <c r="AK160" s="67"/>
      <c r="AL160" s="67"/>
      <c r="AM160" s="67"/>
      <c r="AN160" s="67"/>
      <c r="AO160" s="67"/>
      <c r="AP160" s="67"/>
      <c r="AQ160" s="28">
        <f t="shared" si="14"/>
        <v>10200000</v>
      </c>
      <c r="AR160" s="67"/>
      <c r="AS160" s="67"/>
      <c r="AT160" s="67"/>
      <c r="AU160" s="67"/>
      <c r="AV160" s="67"/>
      <c r="AW160" s="16">
        <v>45518</v>
      </c>
      <c r="BH160" s="78"/>
      <c r="BI160" s="78"/>
      <c r="BJ160" s="78"/>
      <c r="BK160" s="78"/>
      <c r="BL160" s="78"/>
      <c r="BM160" s="78"/>
      <c r="BN160" s="78"/>
      <c r="BO160" s="78"/>
      <c r="BP160" s="78"/>
      <c r="BQ160" s="78"/>
      <c r="BR160" s="78"/>
      <c r="BS160" s="78"/>
      <c r="BT160" s="78"/>
      <c r="BU160" s="78"/>
      <c r="BV160" s="78"/>
      <c r="BW160" s="78"/>
      <c r="BX160" s="78"/>
      <c r="BY160" s="78"/>
      <c r="BZ160" s="78"/>
      <c r="CA160" s="78"/>
      <c r="CB160" s="78"/>
      <c r="CC160" s="78"/>
      <c r="CD160" s="78"/>
      <c r="CE160" s="78"/>
      <c r="CF160" s="78"/>
      <c r="CG160" s="78"/>
      <c r="CH160" s="78"/>
      <c r="CI160" s="78"/>
      <c r="CJ160" s="78"/>
    </row>
    <row r="161" spans="1:59" s="12" customFormat="1" ht="15" customHeight="1" x14ac:dyDescent="0.25">
      <c r="A161" s="12">
        <v>162</v>
      </c>
      <c r="B161" s="13" t="s">
        <v>763</v>
      </c>
      <c r="C161" s="13" t="s">
        <v>764</v>
      </c>
      <c r="D161" s="13" t="s">
        <v>38</v>
      </c>
      <c r="E161" s="13" t="s">
        <v>39</v>
      </c>
      <c r="F161" s="12" t="s">
        <v>727</v>
      </c>
      <c r="G161" s="13">
        <v>2189</v>
      </c>
      <c r="H161" s="13" t="s">
        <v>40</v>
      </c>
      <c r="I161" s="13" t="s">
        <v>91</v>
      </c>
      <c r="J161" s="13">
        <v>80264604</v>
      </c>
      <c r="K161" s="12">
        <v>2</v>
      </c>
      <c r="L161" s="83" t="s">
        <v>765</v>
      </c>
      <c r="M161" s="16">
        <v>45690</v>
      </c>
      <c r="N161" s="18">
        <v>10200000</v>
      </c>
      <c r="O161" s="18">
        <f t="shared" si="13"/>
        <v>2550000</v>
      </c>
      <c r="P161" s="19">
        <f t="shared" si="15"/>
        <v>85000</v>
      </c>
      <c r="Q161" s="16">
        <v>45392</v>
      </c>
      <c r="R161" s="16">
        <v>45394</v>
      </c>
      <c r="S161" s="16">
        <v>45515</v>
      </c>
      <c r="T161" s="19">
        <v>4</v>
      </c>
      <c r="U161" s="19">
        <v>120</v>
      </c>
      <c r="V161" s="12">
        <v>609</v>
      </c>
      <c r="W161" s="16">
        <v>45369</v>
      </c>
      <c r="X161" s="14">
        <v>102000000</v>
      </c>
      <c r="Y161" s="12">
        <v>749</v>
      </c>
      <c r="Z161" s="16">
        <v>45393</v>
      </c>
      <c r="AA161" s="14">
        <v>10200000</v>
      </c>
      <c r="AB161" s="67"/>
      <c r="AC161" s="67"/>
      <c r="AD161" s="67"/>
      <c r="AE161" s="67"/>
      <c r="AF161" s="67"/>
      <c r="AG161" s="67"/>
      <c r="AH161" s="67"/>
      <c r="AI161" s="67"/>
      <c r="AJ161" s="67"/>
      <c r="AK161" s="67"/>
      <c r="AL161" s="67"/>
      <c r="AM161" s="67"/>
      <c r="AN161" s="67"/>
      <c r="AO161" s="67"/>
      <c r="AP161" s="67"/>
      <c r="AQ161" s="28">
        <f t="shared" si="14"/>
        <v>10200000</v>
      </c>
      <c r="AR161" s="67"/>
      <c r="AS161" s="67"/>
      <c r="AT161" s="67"/>
      <c r="AU161" s="67"/>
      <c r="AV161" s="67"/>
      <c r="AW161" s="16">
        <v>45515</v>
      </c>
      <c r="AX161"/>
      <c r="AY161"/>
      <c r="AZ161"/>
      <c r="BA161"/>
      <c r="BB161"/>
      <c r="BC161"/>
      <c r="BD161"/>
      <c r="BE161"/>
      <c r="BF161"/>
      <c r="BG161"/>
    </row>
    <row r="162" spans="1:59" s="12" customFormat="1" ht="15" customHeight="1" x14ac:dyDescent="0.25">
      <c r="A162" s="12">
        <v>163</v>
      </c>
      <c r="B162" s="13" t="s">
        <v>766</v>
      </c>
      <c r="C162" s="13" t="s">
        <v>767</v>
      </c>
      <c r="D162" s="13" t="s">
        <v>38</v>
      </c>
      <c r="E162" s="13" t="s">
        <v>39</v>
      </c>
      <c r="F162" s="12" t="s">
        <v>692</v>
      </c>
      <c r="G162" s="13">
        <v>2198</v>
      </c>
      <c r="H162" s="13" t="s">
        <v>40</v>
      </c>
      <c r="I162" s="13" t="s">
        <v>91</v>
      </c>
      <c r="J162" s="13">
        <v>32896457</v>
      </c>
      <c r="K162" s="12">
        <v>3</v>
      </c>
      <c r="L162" s="83" t="s">
        <v>768</v>
      </c>
      <c r="M162" s="16">
        <v>45710</v>
      </c>
      <c r="N162" s="18">
        <v>10200000</v>
      </c>
      <c r="O162" s="18">
        <f t="shared" ref="O162:O193" si="16">P162*30</f>
        <v>2550000</v>
      </c>
      <c r="P162" s="19">
        <f t="shared" si="15"/>
        <v>85000</v>
      </c>
      <c r="Q162" s="16">
        <v>45392</v>
      </c>
      <c r="R162" s="16">
        <v>45398</v>
      </c>
      <c r="S162" s="16">
        <v>45521</v>
      </c>
      <c r="T162" s="19">
        <v>4</v>
      </c>
      <c r="U162" s="19">
        <v>120</v>
      </c>
      <c r="V162" s="12">
        <v>609</v>
      </c>
      <c r="W162" s="16">
        <v>45369</v>
      </c>
      <c r="X162" s="14">
        <v>102000000</v>
      </c>
      <c r="Y162" s="12">
        <v>757</v>
      </c>
      <c r="Z162" s="16">
        <v>45394</v>
      </c>
      <c r="AA162" s="14">
        <v>10200000</v>
      </c>
      <c r="AB162" s="67"/>
      <c r="AC162" s="67"/>
      <c r="AD162" s="67"/>
      <c r="AE162" s="67"/>
      <c r="AF162" s="67"/>
      <c r="AG162" s="67"/>
      <c r="AH162" s="67"/>
      <c r="AI162" s="67"/>
      <c r="AJ162" s="67"/>
      <c r="AK162" s="67"/>
      <c r="AL162" s="67"/>
      <c r="AM162" s="67"/>
      <c r="AN162" s="67"/>
      <c r="AO162" s="67"/>
      <c r="AP162" s="67"/>
      <c r="AQ162" s="28">
        <f t="shared" si="14"/>
        <v>10200000</v>
      </c>
      <c r="AR162" s="67"/>
      <c r="AS162" s="67"/>
      <c r="AT162" s="67"/>
      <c r="AU162" s="67"/>
      <c r="AV162" s="67"/>
      <c r="AW162" s="16">
        <v>45521</v>
      </c>
      <c r="AX162"/>
      <c r="AY162"/>
      <c r="AZ162"/>
      <c r="BA162"/>
      <c r="BB162"/>
      <c r="BC162"/>
      <c r="BD162"/>
      <c r="BE162"/>
      <c r="BF162"/>
      <c r="BG162"/>
    </row>
    <row r="163" spans="1:59" s="12" customFormat="1" ht="15" customHeight="1" x14ac:dyDescent="0.25">
      <c r="A163" s="12">
        <v>164</v>
      </c>
      <c r="B163" s="13" t="s">
        <v>769</v>
      </c>
      <c r="C163" s="13" t="s">
        <v>770</v>
      </c>
      <c r="D163" s="13" t="s">
        <v>771</v>
      </c>
      <c r="E163" s="13" t="s">
        <v>771</v>
      </c>
      <c r="F163" s="12" t="s">
        <v>772</v>
      </c>
      <c r="G163" s="13">
        <v>5250</v>
      </c>
      <c r="H163" s="13" t="s">
        <v>42</v>
      </c>
      <c r="I163" s="13" t="s">
        <v>101</v>
      </c>
      <c r="J163" s="13">
        <v>9018211681</v>
      </c>
      <c r="K163" s="12">
        <v>5</v>
      </c>
      <c r="L163" s="12" t="s">
        <v>773</v>
      </c>
      <c r="M163" s="16">
        <v>46682</v>
      </c>
      <c r="N163" s="18">
        <v>358342044</v>
      </c>
      <c r="O163" s="18">
        <f t="shared" si="16"/>
        <v>55990944.375</v>
      </c>
      <c r="P163" s="19">
        <f t="shared" si="15"/>
        <v>1866364.8125</v>
      </c>
      <c r="Q163" s="16">
        <v>45392</v>
      </c>
      <c r="R163" s="16">
        <v>45393</v>
      </c>
      <c r="S163" s="16">
        <v>45587</v>
      </c>
      <c r="T163" s="19" t="s">
        <v>774</v>
      </c>
      <c r="U163" s="19">
        <v>192</v>
      </c>
      <c r="V163" s="12">
        <v>585</v>
      </c>
      <c r="W163" s="16">
        <v>45355</v>
      </c>
      <c r="X163" s="14">
        <v>360000000</v>
      </c>
      <c r="Y163" s="12">
        <v>752</v>
      </c>
      <c r="Z163" s="16">
        <v>45393</v>
      </c>
      <c r="AA163" s="14">
        <v>358342044</v>
      </c>
      <c r="AB163" s="67"/>
      <c r="AC163" s="67"/>
      <c r="AD163" s="67"/>
      <c r="AE163" s="67"/>
      <c r="AF163" s="67"/>
      <c r="AG163" s="67"/>
      <c r="AH163" s="67"/>
      <c r="AI163" s="67"/>
      <c r="AJ163" s="67"/>
      <c r="AK163" s="67"/>
      <c r="AL163" s="67"/>
      <c r="AM163" s="67"/>
      <c r="AN163" s="67"/>
      <c r="AO163" s="67"/>
      <c r="AP163" s="67"/>
      <c r="AQ163" s="28">
        <f t="shared" si="14"/>
        <v>358342044</v>
      </c>
      <c r="AR163" s="67"/>
      <c r="AS163" s="67"/>
      <c r="AT163" s="67"/>
      <c r="AU163" s="67"/>
      <c r="AV163" s="67"/>
      <c r="AW163" s="16">
        <v>45587</v>
      </c>
      <c r="AX163"/>
      <c r="AY163"/>
      <c r="AZ163"/>
      <c r="BA163"/>
      <c r="BB163"/>
      <c r="BC163"/>
      <c r="BD163"/>
      <c r="BE163"/>
      <c r="BF163"/>
      <c r="BG163"/>
    </row>
    <row r="164" spans="1:59" s="12" customFormat="1" ht="15" customHeight="1" x14ac:dyDescent="0.25">
      <c r="A164" s="12">
        <v>165</v>
      </c>
      <c r="B164" s="13" t="s">
        <v>775</v>
      </c>
      <c r="C164" s="13" t="s">
        <v>776</v>
      </c>
      <c r="D164" s="13" t="s">
        <v>38</v>
      </c>
      <c r="E164" s="13" t="s">
        <v>39</v>
      </c>
      <c r="F164" s="12" t="s">
        <v>777</v>
      </c>
      <c r="G164" s="13">
        <v>2198</v>
      </c>
      <c r="H164" s="13" t="s">
        <v>40</v>
      </c>
      <c r="I164" s="13" t="s">
        <v>91</v>
      </c>
      <c r="J164" s="13">
        <v>11105020592</v>
      </c>
      <c r="K164" s="12">
        <v>3</v>
      </c>
      <c r="L164" s="12" t="s">
        <v>778</v>
      </c>
      <c r="M164" s="16">
        <v>45708</v>
      </c>
      <c r="N164" s="18">
        <v>10200000</v>
      </c>
      <c r="O164" s="18">
        <f t="shared" si="16"/>
        <v>2550000</v>
      </c>
      <c r="P164" s="19">
        <f t="shared" si="15"/>
        <v>85000</v>
      </c>
      <c r="Q164" s="16">
        <v>45392</v>
      </c>
      <c r="R164" s="16">
        <v>45401</v>
      </c>
      <c r="S164" s="16">
        <v>45522</v>
      </c>
      <c r="T164" s="19">
        <v>4</v>
      </c>
      <c r="U164" s="19">
        <v>120</v>
      </c>
      <c r="V164" s="12">
        <v>669</v>
      </c>
      <c r="W164" s="16">
        <v>45384</v>
      </c>
      <c r="X164" s="14">
        <v>102000000</v>
      </c>
      <c r="Y164" s="12">
        <v>761</v>
      </c>
      <c r="Z164" s="16">
        <v>45394</v>
      </c>
      <c r="AA164" s="14">
        <v>10200000</v>
      </c>
      <c r="AB164" s="67"/>
      <c r="AC164" s="67"/>
      <c r="AD164" s="67"/>
      <c r="AE164" s="67"/>
      <c r="AF164" s="67"/>
      <c r="AG164" s="67"/>
      <c r="AH164" s="67"/>
      <c r="AI164" s="67"/>
      <c r="AJ164" s="67"/>
      <c r="AK164" s="67"/>
      <c r="AL164" s="67"/>
      <c r="AM164" s="67"/>
      <c r="AN164" s="67"/>
      <c r="AO164" s="67"/>
      <c r="AP164" s="67"/>
      <c r="AQ164" s="28">
        <f t="shared" si="14"/>
        <v>10200000</v>
      </c>
      <c r="AR164" s="67"/>
      <c r="AS164" s="67"/>
      <c r="AT164" s="67"/>
      <c r="AU164" s="67"/>
      <c r="AV164" s="67"/>
      <c r="AW164" s="16">
        <v>45522</v>
      </c>
      <c r="AX164"/>
      <c r="AY164"/>
      <c r="AZ164"/>
      <c r="BA164"/>
      <c r="BB164"/>
      <c r="BC164"/>
      <c r="BD164"/>
      <c r="BE164"/>
      <c r="BF164"/>
      <c r="BG164"/>
    </row>
    <row r="165" spans="1:59" s="12" customFormat="1" ht="15" customHeight="1" x14ac:dyDescent="0.25">
      <c r="A165" s="12">
        <v>166</v>
      </c>
      <c r="B165" s="13" t="s">
        <v>779</v>
      </c>
      <c r="C165" s="13" t="s">
        <v>780</v>
      </c>
      <c r="D165" s="13" t="s">
        <v>38</v>
      </c>
      <c r="E165" s="13" t="s">
        <v>39</v>
      </c>
      <c r="F165" s="12" t="s">
        <v>746</v>
      </c>
      <c r="G165" s="13">
        <v>2198</v>
      </c>
      <c r="H165" s="13" t="s">
        <v>40</v>
      </c>
      <c r="I165" s="13" t="s">
        <v>91</v>
      </c>
      <c r="J165" s="13">
        <v>1042446445</v>
      </c>
      <c r="K165" s="12">
        <v>2</v>
      </c>
      <c r="L165" s="12" t="s">
        <v>781</v>
      </c>
      <c r="M165" s="16">
        <v>45709</v>
      </c>
      <c r="N165" s="18">
        <v>24000000</v>
      </c>
      <c r="O165" s="18">
        <f t="shared" si="16"/>
        <v>6000000</v>
      </c>
      <c r="P165" s="19">
        <f t="shared" si="15"/>
        <v>200000</v>
      </c>
      <c r="Q165" s="16">
        <v>45393</v>
      </c>
      <c r="R165" s="16">
        <v>45398</v>
      </c>
      <c r="S165" s="16">
        <v>45521</v>
      </c>
      <c r="T165" s="19">
        <v>4</v>
      </c>
      <c r="U165" s="19">
        <v>120</v>
      </c>
      <c r="V165" s="12">
        <v>607</v>
      </c>
      <c r="W165" s="16">
        <v>45369</v>
      </c>
      <c r="X165" s="14">
        <v>120000000</v>
      </c>
      <c r="Y165" s="12">
        <v>758</v>
      </c>
      <c r="Z165" s="16">
        <v>45394</v>
      </c>
      <c r="AA165" s="14">
        <v>24000000</v>
      </c>
      <c r="AB165" s="67"/>
      <c r="AC165" s="67"/>
      <c r="AD165" s="67"/>
      <c r="AE165" s="67"/>
      <c r="AF165" s="67"/>
      <c r="AG165" s="67"/>
      <c r="AH165" s="67"/>
      <c r="AI165" s="67"/>
      <c r="AJ165" s="67"/>
      <c r="AK165" s="67"/>
      <c r="AL165" s="67"/>
      <c r="AM165" s="67"/>
      <c r="AN165" s="67"/>
      <c r="AO165" s="67"/>
      <c r="AP165" s="67"/>
      <c r="AQ165" s="28">
        <f t="shared" si="14"/>
        <v>24000000</v>
      </c>
      <c r="AR165" s="67"/>
      <c r="AS165" s="67"/>
      <c r="AT165" s="67"/>
      <c r="AU165" s="67"/>
      <c r="AV165" s="67"/>
      <c r="AW165" s="16">
        <v>45521</v>
      </c>
      <c r="AX165"/>
      <c r="AY165"/>
      <c r="AZ165"/>
      <c r="BA165"/>
      <c r="BB165"/>
      <c r="BC165"/>
      <c r="BD165"/>
      <c r="BE165"/>
      <c r="BF165"/>
      <c r="BG165"/>
    </row>
    <row r="166" spans="1:59" s="12" customFormat="1" ht="15" customHeight="1" x14ac:dyDescent="0.25">
      <c r="A166" s="12">
        <v>167</v>
      </c>
      <c r="B166" s="13" t="s">
        <v>782</v>
      </c>
      <c r="C166" s="13" t="s">
        <v>783</v>
      </c>
      <c r="D166" s="13" t="s">
        <v>38</v>
      </c>
      <c r="E166" s="13" t="s">
        <v>39</v>
      </c>
      <c r="F166" s="12" t="s">
        <v>777</v>
      </c>
      <c r="G166" s="13">
        <v>2198</v>
      </c>
      <c r="H166" s="13" t="s">
        <v>40</v>
      </c>
      <c r="I166" s="13" t="s">
        <v>91</v>
      </c>
      <c r="J166" s="13">
        <v>1007296158</v>
      </c>
      <c r="K166" s="12">
        <v>1</v>
      </c>
      <c r="L166" s="12" t="s">
        <v>784</v>
      </c>
      <c r="M166" s="16">
        <v>45702</v>
      </c>
      <c r="N166" s="18">
        <v>10200000</v>
      </c>
      <c r="O166" s="18">
        <f t="shared" si="16"/>
        <v>2550000</v>
      </c>
      <c r="P166" s="19">
        <f>N166/U167</f>
        <v>85000</v>
      </c>
      <c r="Q166" s="16">
        <v>45393</v>
      </c>
      <c r="R166" s="16">
        <v>45394</v>
      </c>
      <c r="S166" s="16">
        <v>45515</v>
      </c>
      <c r="T166" s="19">
        <v>4</v>
      </c>
      <c r="U166" s="19">
        <v>120</v>
      </c>
      <c r="V166" s="12">
        <v>669</v>
      </c>
      <c r="W166" s="16">
        <v>45384</v>
      </c>
      <c r="X166" s="14">
        <v>102000000</v>
      </c>
      <c r="Y166" s="12">
        <v>762</v>
      </c>
      <c r="Z166" s="16">
        <v>45394</v>
      </c>
      <c r="AA166" s="14">
        <v>10200000</v>
      </c>
      <c r="AB166" s="67"/>
      <c r="AC166" s="67"/>
      <c r="AD166" s="67"/>
      <c r="AE166" s="67"/>
      <c r="AF166" s="67"/>
      <c r="AG166" s="67"/>
      <c r="AH166" s="67"/>
      <c r="AI166" s="67"/>
      <c r="AJ166" s="67"/>
      <c r="AK166" s="67"/>
      <c r="AL166" s="67"/>
      <c r="AM166" s="67"/>
      <c r="AN166" s="67"/>
      <c r="AO166" s="67"/>
      <c r="AP166" s="67"/>
      <c r="AQ166" s="28">
        <f t="shared" si="14"/>
        <v>10200000</v>
      </c>
      <c r="AR166" s="67"/>
      <c r="AS166" s="67"/>
      <c r="AT166" s="67"/>
      <c r="AU166" s="67"/>
      <c r="AV166" s="67"/>
      <c r="AW166" s="16">
        <v>45515</v>
      </c>
      <c r="AX166"/>
      <c r="AY166"/>
      <c r="AZ166"/>
      <c r="BA166"/>
      <c r="BB166"/>
      <c r="BC166"/>
      <c r="BD166"/>
      <c r="BE166"/>
      <c r="BF166"/>
      <c r="BG166"/>
    </row>
    <row r="167" spans="1:59" s="12" customFormat="1" ht="15" customHeight="1" x14ac:dyDescent="0.25">
      <c r="A167" s="12">
        <v>168</v>
      </c>
      <c r="B167" s="13" t="s">
        <v>785</v>
      </c>
      <c r="C167" s="13" t="s">
        <v>786</v>
      </c>
      <c r="D167" s="13" t="s">
        <v>38</v>
      </c>
      <c r="E167" s="13" t="s">
        <v>39</v>
      </c>
      <c r="F167" s="12" t="s">
        <v>787</v>
      </c>
      <c r="G167" s="13">
        <v>2198</v>
      </c>
      <c r="H167" s="13" t="s">
        <v>40</v>
      </c>
      <c r="I167" s="13" t="s">
        <v>91</v>
      </c>
      <c r="J167" s="13">
        <v>79359632</v>
      </c>
      <c r="K167" s="12">
        <v>4</v>
      </c>
      <c r="L167" s="12" t="s">
        <v>788</v>
      </c>
      <c r="M167" s="16">
        <v>45703</v>
      </c>
      <c r="N167" s="18">
        <v>24000000</v>
      </c>
      <c r="O167" s="18">
        <f t="shared" si="16"/>
        <v>6000000</v>
      </c>
      <c r="P167" s="19">
        <f t="shared" ref="P167:P178" si="17">N167/U167</f>
        <v>200000</v>
      </c>
      <c r="Q167" s="16">
        <v>45393</v>
      </c>
      <c r="R167" s="16">
        <v>45394</v>
      </c>
      <c r="S167" s="16">
        <v>45515</v>
      </c>
      <c r="T167" s="19">
        <v>4</v>
      </c>
      <c r="U167" s="19">
        <v>120</v>
      </c>
      <c r="V167" s="12">
        <v>607</v>
      </c>
      <c r="W167" s="16">
        <v>45369</v>
      </c>
      <c r="X167" s="14">
        <v>120000000</v>
      </c>
      <c r="Y167" s="12">
        <v>763</v>
      </c>
      <c r="Z167" s="16">
        <v>45394</v>
      </c>
      <c r="AA167" s="14">
        <v>24000000</v>
      </c>
      <c r="AB167" s="67"/>
      <c r="AC167" s="67"/>
      <c r="AD167" s="67"/>
      <c r="AE167" s="67"/>
      <c r="AF167" s="67"/>
      <c r="AG167" s="67"/>
      <c r="AH167" s="67"/>
      <c r="AI167" s="67"/>
      <c r="AJ167" s="67"/>
      <c r="AK167" s="67"/>
      <c r="AL167" s="67"/>
      <c r="AM167" s="67"/>
      <c r="AN167" s="67"/>
      <c r="AO167" s="67"/>
      <c r="AP167" s="67"/>
      <c r="AQ167" s="28">
        <f t="shared" si="14"/>
        <v>24000000</v>
      </c>
      <c r="AR167" s="67"/>
      <c r="AS167" s="67"/>
      <c r="AT167" s="67"/>
      <c r="AU167" s="67"/>
      <c r="AV167" s="67"/>
      <c r="AW167" s="16">
        <v>45515</v>
      </c>
      <c r="AX167"/>
      <c r="AY167"/>
      <c r="AZ167"/>
      <c r="BA167"/>
      <c r="BB167"/>
      <c r="BC167"/>
      <c r="BD167"/>
      <c r="BE167"/>
      <c r="BF167"/>
      <c r="BG167"/>
    </row>
    <row r="168" spans="1:59" s="12" customFormat="1" ht="15" customHeight="1" x14ac:dyDescent="0.25">
      <c r="A168" s="12">
        <v>169</v>
      </c>
      <c r="B168" s="13" t="s">
        <v>789</v>
      </c>
      <c r="C168" s="13" t="s">
        <v>790</v>
      </c>
      <c r="D168" s="13" t="s">
        <v>38</v>
      </c>
      <c r="E168" s="13" t="s">
        <v>39</v>
      </c>
      <c r="F168" s="12" t="s">
        <v>791</v>
      </c>
      <c r="G168" s="13">
        <v>2198</v>
      </c>
      <c r="H168" s="13" t="s">
        <v>40</v>
      </c>
      <c r="I168" s="13" t="s">
        <v>91</v>
      </c>
      <c r="J168" s="13">
        <v>1003521339</v>
      </c>
      <c r="K168" s="12">
        <v>9</v>
      </c>
      <c r="L168" s="12" t="s">
        <v>143</v>
      </c>
      <c r="M168" s="16">
        <v>45716</v>
      </c>
      <c r="N168" s="18">
        <v>11532000</v>
      </c>
      <c r="O168" s="18">
        <f t="shared" si="16"/>
        <v>2883000</v>
      </c>
      <c r="P168" s="19">
        <f t="shared" si="17"/>
        <v>96100</v>
      </c>
      <c r="Q168" s="16">
        <v>45405</v>
      </c>
      <c r="R168" s="16">
        <v>45411</v>
      </c>
      <c r="S168" s="16">
        <v>45532</v>
      </c>
      <c r="T168" s="19">
        <v>4</v>
      </c>
      <c r="U168" s="19">
        <v>120</v>
      </c>
      <c r="V168" s="12">
        <v>677</v>
      </c>
      <c r="W168" s="16">
        <v>45399</v>
      </c>
      <c r="X168" s="14">
        <v>92256000</v>
      </c>
      <c r="Y168" s="12">
        <v>788</v>
      </c>
      <c r="Z168" s="16">
        <v>45407</v>
      </c>
      <c r="AA168" s="14">
        <v>11532000</v>
      </c>
      <c r="AB168" s="67"/>
      <c r="AC168" s="67"/>
      <c r="AD168" s="67"/>
      <c r="AE168" s="67"/>
      <c r="AF168" s="67"/>
      <c r="AG168" s="67"/>
      <c r="AH168" s="67"/>
      <c r="AI168" s="67"/>
      <c r="AJ168" s="67"/>
      <c r="AK168" s="67"/>
      <c r="AL168" s="67"/>
      <c r="AM168" s="67"/>
      <c r="AN168" s="67"/>
      <c r="AO168" s="67"/>
      <c r="AP168" s="67"/>
      <c r="AQ168" s="28">
        <f t="shared" si="14"/>
        <v>11532000</v>
      </c>
      <c r="AR168" s="67"/>
      <c r="AS168" s="67"/>
      <c r="AT168" s="67"/>
      <c r="AU168" s="67"/>
      <c r="AV168" s="67"/>
      <c r="AW168" s="16">
        <v>45532</v>
      </c>
      <c r="AX168"/>
      <c r="AY168"/>
      <c r="AZ168"/>
      <c r="BA168"/>
      <c r="BB168"/>
      <c r="BC168"/>
      <c r="BD168"/>
      <c r="BE168"/>
      <c r="BF168"/>
      <c r="BG168"/>
    </row>
    <row r="169" spans="1:59" s="12" customFormat="1" ht="15" customHeight="1" x14ac:dyDescent="0.25">
      <c r="A169" s="12">
        <v>170</v>
      </c>
      <c r="B169" s="13" t="s">
        <v>792</v>
      </c>
      <c r="C169" s="13" t="s">
        <v>793</v>
      </c>
      <c r="D169" s="13" t="s">
        <v>38</v>
      </c>
      <c r="E169" s="13" t="s">
        <v>39</v>
      </c>
      <c r="F169" s="12" t="s">
        <v>727</v>
      </c>
      <c r="G169" s="13">
        <v>2189</v>
      </c>
      <c r="H169" s="13" t="s">
        <v>40</v>
      </c>
      <c r="I169" s="13" t="s">
        <v>91</v>
      </c>
      <c r="J169" s="13">
        <v>1007101481</v>
      </c>
      <c r="K169" s="12">
        <v>1</v>
      </c>
      <c r="L169" s="12" t="s">
        <v>794</v>
      </c>
      <c r="M169" s="16">
        <v>45708</v>
      </c>
      <c r="N169" s="18">
        <v>10200000</v>
      </c>
      <c r="O169" s="18">
        <f t="shared" si="16"/>
        <v>2550000</v>
      </c>
      <c r="P169" s="19">
        <f t="shared" si="17"/>
        <v>85000</v>
      </c>
      <c r="Q169" s="16">
        <v>45393</v>
      </c>
      <c r="R169" s="16">
        <v>45398</v>
      </c>
      <c r="S169" s="16">
        <v>45519</v>
      </c>
      <c r="T169" s="19">
        <v>4</v>
      </c>
      <c r="U169" s="19">
        <v>120</v>
      </c>
      <c r="V169" s="12">
        <v>609</v>
      </c>
      <c r="W169" s="16">
        <v>45369</v>
      </c>
      <c r="X169" s="14">
        <v>102000000</v>
      </c>
      <c r="Y169" s="12">
        <v>769</v>
      </c>
      <c r="Z169" s="16">
        <v>45397</v>
      </c>
      <c r="AA169" s="14">
        <v>10200000</v>
      </c>
      <c r="AB169" s="67"/>
      <c r="AC169" s="67"/>
      <c r="AD169" s="67"/>
      <c r="AE169" s="29">
        <v>1</v>
      </c>
      <c r="AF169" s="44">
        <v>60</v>
      </c>
      <c r="AG169" s="36">
        <v>1</v>
      </c>
      <c r="AH169" s="36">
        <v>5100000</v>
      </c>
      <c r="AI169" s="30">
        <v>45519</v>
      </c>
      <c r="AJ169" s="36">
        <v>2189</v>
      </c>
      <c r="AK169" s="71"/>
      <c r="AL169" s="71"/>
      <c r="AM169" s="71"/>
      <c r="AN169" s="36">
        <v>882</v>
      </c>
      <c r="AO169" s="30">
        <v>45519</v>
      </c>
      <c r="AP169" s="36">
        <v>5100000</v>
      </c>
      <c r="AQ169" s="28">
        <f t="shared" si="14"/>
        <v>15300000</v>
      </c>
      <c r="AR169" s="67"/>
      <c r="AS169" s="67"/>
      <c r="AT169" s="67"/>
      <c r="AU169" s="67"/>
      <c r="AV169" s="67"/>
      <c r="AW169" s="16">
        <v>45580</v>
      </c>
      <c r="AX169"/>
      <c r="AY169"/>
      <c r="AZ169"/>
      <c r="BA169"/>
      <c r="BB169"/>
      <c r="BC169"/>
      <c r="BD169"/>
      <c r="BE169"/>
      <c r="BF169"/>
      <c r="BG169"/>
    </row>
    <row r="170" spans="1:59" s="12" customFormat="1" ht="15" customHeight="1" x14ac:dyDescent="0.25">
      <c r="A170" s="12">
        <v>171</v>
      </c>
      <c r="B170" s="13" t="s">
        <v>795</v>
      </c>
      <c r="C170" s="13" t="s">
        <v>796</v>
      </c>
      <c r="D170" s="13" t="s">
        <v>38</v>
      </c>
      <c r="E170" s="13" t="s">
        <v>39</v>
      </c>
      <c r="F170" s="12" t="s">
        <v>727</v>
      </c>
      <c r="G170" s="13">
        <v>2189</v>
      </c>
      <c r="H170" s="13" t="s">
        <v>40</v>
      </c>
      <c r="I170" s="13" t="s">
        <v>91</v>
      </c>
      <c r="J170" s="13">
        <v>1031175095</v>
      </c>
      <c r="K170" s="12">
        <v>4</v>
      </c>
      <c r="L170" s="12" t="s">
        <v>105</v>
      </c>
      <c r="M170" s="16">
        <v>45721</v>
      </c>
      <c r="N170" s="18">
        <v>10200000</v>
      </c>
      <c r="O170" s="18">
        <f t="shared" si="16"/>
        <v>2550000</v>
      </c>
      <c r="P170" s="19">
        <f t="shared" si="17"/>
        <v>85000</v>
      </c>
      <c r="Q170" s="16">
        <v>45394</v>
      </c>
      <c r="R170" s="16">
        <v>45398</v>
      </c>
      <c r="S170" s="16">
        <v>45519</v>
      </c>
      <c r="T170" s="19">
        <v>4</v>
      </c>
      <c r="U170" s="19">
        <v>120</v>
      </c>
      <c r="V170" s="12">
        <v>609</v>
      </c>
      <c r="W170" s="16">
        <v>45369</v>
      </c>
      <c r="X170" s="14">
        <v>102000000</v>
      </c>
      <c r="Y170" s="12">
        <v>770</v>
      </c>
      <c r="Z170" s="16">
        <v>45397</v>
      </c>
      <c r="AA170" s="14">
        <v>10200000</v>
      </c>
      <c r="AB170" s="67"/>
      <c r="AC170" s="67"/>
      <c r="AD170" s="67"/>
      <c r="AE170" s="29"/>
      <c r="AF170" s="44"/>
      <c r="AG170" s="36"/>
      <c r="AH170" s="36"/>
      <c r="AI170" s="30"/>
      <c r="AJ170" s="36"/>
      <c r="AK170" s="67"/>
      <c r="AL170" s="67"/>
      <c r="AM170" s="67"/>
      <c r="AN170" s="36"/>
      <c r="AO170" s="30"/>
      <c r="AP170" s="36"/>
      <c r="AQ170" s="28">
        <f t="shared" si="14"/>
        <v>10200000</v>
      </c>
      <c r="AR170" s="67"/>
      <c r="AS170" s="67"/>
      <c r="AT170" s="67"/>
      <c r="AU170" s="67"/>
      <c r="AV170" s="67"/>
      <c r="AW170" s="16">
        <v>45519</v>
      </c>
      <c r="AX170"/>
      <c r="AY170"/>
      <c r="AZ170"/>
      <c r="BA170"/>
      <c r="BB170"/>
      <c r="BC170"/>
      <c r="BD170"/>
      <c r="BE170"/>
      <c r="BF170"/>
      <c r="BG170"/>
    </row>
    <row r="171" spans="1:59" s="12" customFormat="1" ht="15" customHeight="1" x14ac:dyDescent="0.25">
      <c r="A171" s="12">
        <v>172</v>
      </c>
      <c r="B171" s="13" t="s">
        <v>797</v>
      </c>
      <c r="C171" s="13" t="s">
        <v>798</v>
      </c>
      <c r="D171" s="13" t="s">
        <v>38</v>
      </c>
      <c r="E171" s="13" t="s">
        <v>39</v>
      </c>
      <c r="F171" s="12" t="s">
        <v>761</v>
      </c>
      <c r="G171" s="13">
        <v>2189</v>
      </c>
      <c r="H171" s="13" t="s">
        <v>40</v>
      </c>
      <c r="I171" s="13" t="s">
        <v>91</v>
      </c>
      <c r="J171" s="13">
        <v>1013659629</v>
      </c>
      <c r="K171" s="12">
        <v>1</v>
      </c>
      <c r="L171" s="12" t="s">
        <v>799</v>
      </c>
      <c r="M171" s="16">
        <v>45716</v>
      </c>
      <c r="N171" s="18">
        <v>10200000</v>
      </c>
      <c r="O171" s="18">
        <f t="shared" si="16"/>
        <v>2550000</v>
      </c>
      <c r="P171" s="19">
        <f t="shared" si="17"/>
        <v>85000</v>
      </c>
      <c r="Q171" s="16">
        <v>45393</v>
      </c>
      <c r="R171" s="16">
        <v>45404</v>
      </c>
      <c r="S171" s="16">
        <v>45525</v>
      </c>
      <c r="T171" s="19">
        <v>4</v>
      </c>
      <c r="U171" s="19">
        <v>120</v>
      </c>
      <c r="V171" s="12">
        <v>609</v>
      </c>
      <c r="W171" s="16">
        <v>45369</v>
      </c>
      <c r="X171" s="14">
        <v>102000000</v>
      </c>
      <c r="Y171" s="12">
        <v>765</v>
      </c>
      <c r="Z171" s="16">
        <v>45394</v>
      </c>
      <c r="AA171" s="14">
        <v>10200000</v>
      </c>
      <c r="AB171" s="67"/>
      <c r="AC171" s="67"/>
      <c r="AD171" s="67"/>
      <c r="AE171" s="29">
        <v>1</v>
      </c>
      <c r="AF171" s="44">
        <v>60</v>
      </c>
      <c r="AG171" s="36">
        <v>1</v>
      </c>
      <c r="AH171" s="36">
        <v>5100000</v>
      </c>
      <c r="AI171" s="30" t="s">
        <v>800</v>
      </c>
      <c r="AJ171" s="36">
        <v>2189</v>
      </c>
      <c r="AK171" s="71"/>
      <c r="AL171" s="71"/>
      <c r="AM171" s="71"/>
      <c r="AN171" s="36">
        <v>895</v>
      </c>
      <c r="AO171" s="30">
        <v>45525</v>
      </c>
      <c r="AP171" s="36">
        <v>5100000</v>
      </c>
      <c r="AQ171" s="28">
        <f t="shared" si="14"/>
        <v>15300000</v>
      </c>
      <c r="AR171" s="67"/>
      <c r="AS171" s="67"/>
      <c r="AT171" s="67"/>
      <c r="AU171" s="67"/>
      <c r="AV171" s="67"/>
      <c r="AW171" s="16">
        <v>45586</v>
      </c>
      <c r="AX171"/>
      <c r="AY171"/>
      <c r="AZ171"/>
      <c r="BA171"/>
      <c r="BB171"/>
      <c r="BC171"/>
      <c r="BD171"/>
      <c r="BE171"/>
      <c r="BF171"/>
      <c r="BG171"/>
    </row>
    <row r="172" spans="1:59" s="12" customFormat="1" ht="15" customHeight="1" x14ac:dyDescent="0.25">
      <c r="A172" s="22">
        <v>173</v>
      </c>
      <c r="B172" s="23" t="s">
        <v>801</v>
      </c>
      <c r="C172" s="23" t="s">
        <v>802</v>
      </c>
      <c r="D172" s="23" t="s">
        <v>38</v>
      </c>
      <c r="E172" s="23" t="s">
        <v>39</v>
      </c>
      <c r="F172" s="22" t="s">
        <v>754</v>
      </c>
      <c r="G172" s="23">
        <v>2198</v>
      </c>
      <c r="H172" s="23" t="s">
        <v>40</v>
      </c>
      <c r="I172" s="23" t="s">
        <v>91</v>
      </c>
      <c r="J172" s="23">
        <v>1192782054</v>
      </c>
      <c r="K172" s="22">
        <v>0</v>
      </c>
      <c r="L172" s="22" t="s">
        <v>803</v>
      </c>
      <c r="M172" s="25">
        <v>45726</v>
      </c>
      <c r="N172" s="34">
        <v>11532000</v>
      </c>
      <c r="O172" s="34">
        <f t="shared" si="16"/>
        <v>2883000</v>
      </c>
      <c r="P172" s="43">
        <f t="shared" si="17"/>
        <v>96100</v>
      </c>
      <c r="Q172" s="25">
        <v>45401</v>
      </c>
      <c r="R172" s="16">
        <v>45405</v>
      </c>
      <c r="S172" s="25">
        <v>45526</v>
      </c>
      <c r="T172" s="43">
        <v>4</v>
      </c>
      <c r="U172" s="43">
        <v>120</v>
      </c>
      <c r="V172" s="22">
        <v>677</v>
      </c>
      <c r="W172" s="25">
        <v>45399</v>
      </c>
      <c r="X172" s="24">
        <v>92256000</v>
      </c>
      <c r="Y172" s="22">
        <v>782</v>
      </c>
      <c r="Z172" s="25">
        <v>45404</v>
      </c>
      <c r="AA172" s="24">
        <v>11532000</v>
      </c>
      <c r="AB172" s="72"/>
      <c r="AC172" s="72"/>
      <c r="AD172" s="72"/>
      <c r="AE172" s="29"/>
      <c r="AF172" s="44"/>
      <c r="AG172" s="36"/>
      <c r="AH172" s="36"/>
      <c r="AI172" s="30"/>
      <c r="AJ172" s="36"/>
      <c r="AK172" s="72"/>
      <c r="AL172" s="72"/>
      <c r="AM172" s="72"/>
      <c r="AN172" s="67"/>
      <c r="AO172" s="67"/>
      <c r="AP172" s="67"/>
      <c r="AQ172" s="28">
        <f t="shared" si="14"/>
        <v>11532000</v>
      </c>
      <c r="AR172" s="72"/>
      <c r="AS172" s="72"/>
      <c r="AT172" s="72"/>
      <c r="AU172" s="72"/>
      <c r="AV172" s="72"/>
      <c r="AW172" s="25">
        <v>45526</v>
      </c>
      <c r="AX172"/>
      <c r="AY172"/>
      <c r="AZ172"/>
      <c r="BA172"/>
      <c r="BB172"/>
      <c r="BC172"/>
      <c r="BD172"/>
      <c r="BE172"/>
      <c r="BF172"/>
      <c r="BG172"/>
    </row>
    <row r="173" spans="1:59" s="12" customFormat="1" ht="15" customHeight="1" x14ac:dyDescent="0.25">
      <c r="A173" s="12">
        <v>174</v>
      </c>
      <c r="B173" s="13" t="s">
        <v>804</v>
      </c>
      <c r="C173" s="13" t="s">
        <v>805</v>
      </c>
      <c r="D173" s="13" t="s">
        <v>38</v>
      </c>
      <c r="E173" s="13" t="s">
        <v>39</v>
      </c>
      <c r="F173" s="12" t="s">
        <v>754</v>
      </c>
      <c r="G173" s="13">
        <v>2198</v>
      </c>
      <c r="H173" s="13" t="s">
        <v>40</v>
      </c>
      <c r="I173" s="13" t="s">
        <v>91</v>
      </c>
      <c r="J173" s="13">
        <v>79783484</v>
      </c>
      <c r="K173" s="12">
        <v>8</v>
      </c>
      <c r="L173" s="12" t="s">
        <v>806</v>
      </c>
      <c r="M173" s="16">
        <v>45366</v>
      </c>
      <c r="N173" s="18">
        <v>11532000</v>
      </c>
      <c r="O173" s="18">
        <f t="shared" si="16"/>
        <v>2883000</v>
      </c>
      <c r="P173" s="19">
        <f t="shared" si="17"/>
        <v>96100</v>
      </c>
      <c r="Q173" s="16">
        <v>45401</v>
      </c>
      <c r="R173" s="16">
        <v>45421</v>
      </c>
      <c r="S173" s="16">
        <v>45513</v>
      </c>
      <c r="T173" s="19">
        <v>4</v>
      </c>
      <c r="U173" s="19">
        <v>120</v>
      </c>
      <c r="V173" s="12">
        <v>677</v>
      </c>
      <c r="W173" s="16">
        <v>45399</v>
      </c>
      <c r="X173" s="14">
        <v>92256000</v>
      </c>
      <c r="Y173" s="12">
        <v>785</v>
      </c>
      <c r="Z173" s="16">
        <v>45405</v>
      </c>
      <c r="AA173" s="14">
        <v>11352000</v>
      </c>
      <c r="AB173" s="67"/>
      <c r="AC173" s="67"/>
      <c r="AD173" s="67"/>
      <c r="AE173" s="67"/>
      <c r="AF173" s="67"/>
      <c r="AG173" s="67"/>
      <c r="AH173" s="67"/>
      <c r="AI173" s="67"/>
      <c r="AJ173" s="67"/>
      <c r="AK173" s="67"/>
      <c r="AL173" s="67"/>
      <c r="AM173" s="67"/>
      <c r="AN173" s="67"/>
      <c r="AO173" s="67"/>
      <c r="AP173" s="67"/>
      <c r="AQ173" s="28">
        <f t="shared" ref="AQ173:AQ204" si="18">+N173+AH173</f>
        <v>11532000</v>
      </c>
      <c r="AR173" s="67"/>
      <c r="AS173" s="67"/>
      <c r="AT173" s="67"/>
      <c r="AU173" s="67"/>
      <c r="AV173" s="67"/>
      <c r="AW173" s="16">
        <v>45513</v>
      </c>
      <c r="AX173"/>
      <c r="AY173"/>
      <c r="AZ173"/>
      <c r="BA173"/>
      <c r="BB173"/>
      <c r="BC173"/>
      <c r="BD173"/>
      <c r="BE173"/>
      <c r="BF173"/>
      <c r="BG173"/>
    </row>
    <row r="174" spans="1:59" s="12" customFormat="1" ht="15" customHeight="1" x14ac:dyDescent="0.25">
      <c r="A174" s="12">
        <v>175</v>
      </c>
      <c r="B174" s="13" t="s">
        <v>807</v>
      </c>
      <c r="C174" s="13" t="s">
        <v>808</v>
      </c>
      <c r="D174" s="13" t="s">
        <v>38</v>
      </c>
      <c r="E174" s="13" t="s">
        <v>39</v>
      </c>
      <c r="F174" s="12" t="s">
        <v>754</v>
      </c>
      <c r="G174" s="13">
        <v>2198</v>
      </c>
      <c r="H174" s="13" t="s">
        <v>40</v>
      </c>
      <c r="I174" s="13" t="s">
        <v>91</v>
      </c>
      <c r="J174" s="13">
        <v>1019065825</v>
      </c>
      <c r="K174" s="12">
        <v>9</v>
      </c>
      <c r="L174" s="12" t="s">
        <v>809</v>
      </c>
      <c r="M174" s="16">
        <v>45716</v>
      </c>
      <c r="N174" s="18">
        <v>11532000</v>
      </c>
      <c r="O174" s="18">
        <f t="shared" si="16"/>
        <v>2883000</v>
      </c>
      <c r="P174" s="19">
        <f t="shared" si="17"/>
        <v>96100</v>
      </c>
      <c r="Q174" s="16">
        <v>45401</v>
      </c>
      <c r="R174" s="16">
        <v>45407</v>
      </c>
      <c r="S174" s="16">
        <v>45528</v>
      </c>
      <c r="T174" s="19">
        <v>4</v>
      </c>
      <c r="U174" s="19">
        <v>120</v>
      </c>
      <c r="V174" s="12">
        <v>677</v>
      </c>
      <c r="W174" s="16">
        <v>45399</v>
      </c>
      <c r="X174" s="14">
        <v>92256000</v>
      </c>
      <c r="Y174" s="12">
        <v>789</v>
      </c>
      <c r="Z174" s="16">
        <v>45407</v>
      </c>
      <c r="AA174" s="14">
        <v>11532000</v>
      </c>
      <c r="AB174" s="67"/>
      <c r="AC174" s="67"/>
      <c r="AD174" s="67"/>
      <c r="AE174" s="67"/>
      <c r="AF174" s="67"/>
      <c r="AG174" s="67"/>
      <c r="AH174" s="67"/>
      <c r="AI174" s="67"/>
      <c r="AJ174" s="67"/>
      <c r="AK174" s="67"/>
      <c r="AL174" s="67"/>
      <c r="AM174" s="67"/>
      <c r="AN174" s="67"/>
      <c r="AO174" s="67"/>
      <c r="AP174" s="67"/>
      <c r="AQ174" s="28">
        <f t="shared" si="18"/>
        <v>11532000</v>
      </c>
      <c r="AR174" s="67"/>
      <c r="AS174" s="67"/>
      <c r="AT174" s="67"/>
      <c r="AU174" s="67"/>
      <c r="AV174" s="67"/>
      <c r="AW174" s="16">
        <v>45528</v>
      </c>
      <c r="AX174"/>
      <c r="AY174"/>
      <c r="AZ174"/>
      <c r="BA174"/>
      <c r="BB174"/>
      <c r="BC174"/>
      <c r="BD174"/>
      <c r="BE174"/>
      <c r="BF174"/>
      <c r="BG174"/>
    </row>
    <row r="175" spans="1:59" s="12" customFormat="1" ht="15" customHeight="1" x14ac:dyDescent="0.25">
      <c r="A175" s="12">
        <v>176</v>
      </c>
      <c r="B175" s="13" t="s">
        <v>810</v>
      </c>
      <c r="C175" s="13" t="s">
        <v>811</v>
      </c>
      <c r="D175" s="13" t="s">
        <v>38</v>
      </c>
      <c r="E175" s="13" t="s">
        <v>39</v>
      </c>
      <c r="F175" s="12" t="s">
        <v>754</v>
      </c>
      <c r="G175" s="13">
        <v>2198</v>
      </c>
      <c r="H175" s="13" t="s">
        <v>40</v>
      </c>
      <c r="I175" s="13" t="s">
        <v>91</v>
      </c>
      <c r="J175" s="13">
        <v>79346951</v>
      </c>
      <c r="K175" s="12">
        <v>2</v>
      </c>
      <c r="L175" s="12" t="s">
        <v>812</v>
      </c>
      <c r="M175" s="16">
        <v>45757</v>
      </c>
      <c r="N175" s="18">
        <v>11532000</v>
      </c>
      <c r="O175" s="18">
        <f t="shared" si="16"/>
        <v>2883000</v>
      </c>
      <c r="P175" s="19">
        <f t="shared" si="17"/>
        <v>96100</v>
      </c>
      <c r="Q175" s="16">
        <v>45405</v>
      </c>
      <c r="R175" s="16">
        <v>45428</v>
      </c>
      <c r="S175" s="16">
        <v>45550</v>
      </c>
      <c r="T175" s="19">
        <v>4</v>
      </c>
      <c r="U175" s="19">
        <v>120</v>
      </c>
      <c r="V175" s="12">
        <v>677</v>
      </c>
      <c r="W175" s="16">
        <v>45399</v>
      </c>
      <c r="X175" s="14">
        <v>92256000</v>
      </c>
      <c r="Y175" s="12">
        <v>811</v>
      </c>
      <c r="Z175" s="16">
        <v>45427</v>
      </c>
      <c r="AA175" s="14">
        <v>11532000</v>
      </c>
      <c r="AB175" s="36">
        <v>79789495</v>
      </c>
      <c r="AC175" s="36" t="s">
        <v>813</v>
      </c>
      <c r="AD175" s="30">
        <v>45485</v>
      </c>
      <c r="AE175" s="67"/>
      <c r="AF175" s="67"/>
      <c r="AG175" s="67"/>
      <c r="AH175" s="67"/>
      <c r="AI175" s="67"/>
      <c r="AJ175" s="67"/>
      <c r="AK175" s="67"/>
      <c r="AL175" s="67"/>
      <c r="AM175" s="67"/>
      <c r="AN175" s="67"/>
      <c r="AO175" s="67"/>
      <c r="AP175" s="67"/>
      <c r="AQ175" s="28">
        <f t="shared" si="18"/>
        <v>11532000</v>
      </c>
      <c r="AR175" s="67"/>
      <c r="AS175" s="67"/>
      <c r="AT175" s="67"/>
      <c r="AU175" s="67"/>
      <c r="AV175" s="67"/>
      <c r="AW175" s="16">
        <v>45550</v>
      </c>
      <c r="AX175"/>
      <c r="AY175"/>
      <c r="AZ175"/>
      <c r="BA175"/>
      <c r="BB175"/>
      <c r="BC175"/>
      <c r="BD175"/>
      <c r="BE175"/>
      <c r="BF175"/>
      <c r="BG175"/>
    </row>
    <row r="176" spans="1:59" s="12" customFormat="1" ht="15" customHeight="1" x14ac:dyDescent="0.25">
      <c r="A176" s="12">
        <v>177</v>
      </c>
      <c r="B176" s="13" t="s">
        <v>814</v>
      </c>
      <c r="C176" s="13" t="s">
        <v>815</v>
      </c>
      <c r="D176" s="13" t="s">
        <v>38</v>
      </c>
      <c r="E176" s="13" t="s">
        <v>39</v>
      </c>
      <c r="F176" s="12" t="s">
        <v>761</v>
      </c>
      <c r="G176" s="13">
        <v>2189</v>
      </c>
      <c r="H176" s="13" t="s">
        <v>40</v>
      </c>
      <c r="I176" s="13" t="s">
        <v>91</v>
      </c>
      <c r="J176" s="13">
        <v>1022953015</v>
      </c>
      <c r="K176" s="12">
        <v>0</v>
      </c>
      <c r="L176" s="12" t="s">
        <v>816</v>
      </c>
      <c r="M176" s="16">
        <v>45700</v>
      </c>
      <c r="N176" s="18">
        <v>10200000</v>
      </c>
      <c r="O176" s="18">
        <f t="shared" si="16"/>
        <v>2550000</v>
      </c>
      <c r="P176" s="19">
        <f t="shared" si="17"/>
        <v>85000</v>
      </c>
      <c r="Q176" s="16">
        <v>45394</v>
      </c>
      <c r="R176" s="16">
        <v>45401</v>
      </c>
      <c r="S176" s="16">
        <v>45522</v>
      </c>
      <c r="T176" s="19">
        <v>4</v>
      </c>
      <c r="U176" s="19">
        <v>120</v>
      </c>
      <c r="V176" s="12">
        <v>609</v>
      </c>
      <c r="W176" s="16">
        <v>45369</v>
      </c>
      <c r="X176" s="14">
        <v>102000000</v>
      </c>
      <c r="Y176" s="12">
        <v>772</v>
      </c>
      <c r="Z176" s="16">
        <v>45398</v>
      </c>
      <c r="AA176" s="14">
        <v>10200000</v>
      </c>
      <c r="AB176" s="67"/>
      <c r="AC176" s="67"/>
      <c r="AD176" s="67"/>
      <c r="AE176" s="67"/>
      <c r="AF176" s="67"/>
      <c r="AG176" s="67"/>
      <c r="AH176" s="67"/>
      <c r="AI176" s="67"/>
      <c r="AJ176" s="67"/>
      <c r="AK176" s="67"/>
      <c r="AL176" s="67"/>
      <c r="AM176" s="67"/>
      <c r="AN176" s="67"/>
      <c r="AO176" s="67"/>
      <c r="AP176" s="67"/>
      <c r="AQ176" s="28">
        <f t="shared" si="18"/>
        <v>10200000</v>
      </c>
      <c r="AR176" s="67"/>
      <c r="AS176" s="67"/>
      <c r="AT176" s="67"/>
      <c r="AU176" s="67"/>
      <c r="AV176" s="67"/>
      <c r="AW176" s="16">
        <v>45522</v>
      </c>
      <c r="AX176"/>
      <c r="AY176"/>
      <c r="AZ176"/>
      <c r="BA176"/>
      <c r="BB176"/>
      <c r="BC176"/>
      <c r="BD176"/>
      <c r="BE176"/>
      <c r="BF176"/>
      <c r="BG176"/>
    </row>
    <row r="177" spans="1:88" s="12" customFormat="1" ht="15" customHeight="1" x14ac:dyDescent="0.25">
      <c r="A177" s="12">
        <v>178</v>
      </c>
      <c r="B177" s="13" t="s">
        <v>817</v>
      </c>
      <c r="C177" s="13" t="s">
        <v>818</v>
      </c>
      <c r="D177" s="13" t="s">
        <v>38</v>
      </c>
      <c r="E177" s="13" t="s">
        <v>39</v>
      </c>
      <c r="F177" s="12" t="s">
        <v>754</v>
      </c>
      <c r="G177" s="13">
        <v>2198</v>
      </c>
      <c r="H177" s="13" t="s">
        <v>40</v>
      </c>
      <c r="I177" s="13" t="s">
        <v>91</v>
      </c>
      <c r="J177" s="13">
        <v>80234985</v>
      </c>
      <c r="K177" s="12">
        <v>5</v>
      </c>
      <c r="L177" s="12" t="s">
        <v>819</v>
      </c>
      <c r="M177" s="16">
        <v>45747</v>
      </c>
      <c r="N177" s="18">
        <v>11532000</v>
      </c>
      <c r="O177" s="18">
        <f t="shared" si="16"/>
        <v>2883000</v>
      </c>
      <c r="P177" s="19">
        <f t="shared" si="17"/>
        <v>96100</v>
      </c>
      <c r="Q177" s="16">
        <v>45404</v>
      </c>
      <c r="R177" s="16">
        <v>45407</v>
      </c>
      <c r="S177" s="16">
        <v>45528</v>
      </c>
      <c r="T177" s="19">
        <v>4</v>
      </c>
      <c r="U177" s="19">
        <v>120</v>
      </c>
      <c r="V177" s="12">
        <v>677</v>
      </c>
      <c r="W177" s="16">
        <v>45399</v>
      </c>
      <c r="X177" s="14">
        <v>92256000</v>
      </c>
      <c r="Y177" s="12">
        <v>787</v>
      </c>
      <c r="Z177" s="16">
        <v>45406</v>
      </c>
      <c r="AA177" s="14">
        <v>11532000</v>
      </c>
      <c r="AB177" s="67"/>
      <c r="AC177" s="67"/>
      <c r="AD177" s="67"/>
      <c r="AE177" s="67"/>
      <c r="AF177" s="67"/>
      <c r="AG177" s="67"/>
      <c r="AH177" s="67"/>
      <c r="AI177" s="67"/>
      <c r="AJ177" s="67"/>
      <c r="AK177" s="67"/>
      <c r="AL177" s="67"/>
      <c r="AM177" s="67"/>
      <c r="AN177" s="67"/>
      <c r="AO177" s="67"/>
      <c r="AP177" s="67"/>
      <c r="AQ177" s="28">
        <f t="shared" si="18"/>
        <v>11532000</v>
      </c>
      <c r="AR177" s="67"/>
      <c r="AS177" s="67"/>
      <c r="AT177" s="67"/>
      <c r="AU177" s="67"/>
      <c r="AV177" s="67"/>
      <c r="AW177" s="16">
        <v>45528</v>
      </c>
      <c r="AX177"/>
      <c r="AY177"/>
      <c r="AZ177"/>
      <c r="BA177"/>
      <c r="BB177"/>
      <c r="BC177"/>
      <c r="BD177"/>
      <c r="BE177"/>
      <c r="BF177"/>
      <c r="BG177"/>
    </row>
    <row r="178" spans="1:88" s="12" customFormat="1" ht="15" customHeight="1" x14ac:dyDescent="0.25">
      <c r="A178" s="12">
        <v>179</v>
      </c>
      <c r="B178" s="13" t="s">
        <v>820</v>
      </c>
      <c r="C178" s="13" t="s">
        <v>821</v>
      </c>
      <c r="D178" s="13" t="s">
        <v>38</v>
      </c>
      <c r="E178" s="13" t="s">
        <v>39</v>
      </c>
      <c r="F178" s="12" t="s">
        <v>822</v>
      </c>
      <c r="G178" s="13">
        <v>2198</v>
      </c>
      <c r="H178" s="13" t="s">
        <v>40</v>
      </c>
      <c r="I178" s="13" t="s">
        <v>91</v>
      </c>
      <c r="J178" s="13">
        <v>1030532658</v>
      </c>
      <c r="K178" s="12">
        <v>9</v>
      </c>
      <c r="L178" s="12" t="s">
        <v>823</v>
      </c>
      <c r="M178" s="16">
        <v>45726</v>
      </c>
      <c r="N178" s="18">
        <v>19200000</v>
      </c>
      <c r="O178" s="18">
        <f t="shared" si="16"/>
        <v>4800000</v>
      </c>
      <c r="P178" s="19">
        <f t="shared" si="17"/>
        <v>160000</v>
      </c>
      <c r="Q178" s="16">
        <v>45401</v>
      </c>
      <c r="R178" s="16">
        <v>45404</v>
      </c>
      <c r="S178" s="16">
        <v>45525</v>
      </c>
      <c r="T178" s="19">
        <v>4</v>
      </c>
      <c r="U178" s="19">
        <v>120</v>
      </c>
      <c r="V178" s="12">
        <v>680</v>
      </c>
      <c r="W178" s="16">
        <v>45401</v>
      </c>
      <c r="X178" s="14">
        <v>57600000</v>
      </c>
      <c r="Y178" s="12">
        <v>780</v>
      </c>
      <c r="Z178" s="16">
        <v>45404</v>
      </c>
      <c r="AA178" s="14">
        <v>19200000</v>
      </c>
      <c r="AB178" s="67"/>
      <c r="AC178" s="67"/>
      <c r="AD178" s="67"/>
      <c r="AE178" s="67"/>
      <c r="AF178" s="67"/>
      <c r="AG178" s="67"/>
      <c r="AH178" s="67"/>
      <c r="AI178" s="67"/>
      <c r="AJ178" s="67"/>
      <c r="AK178" s="67"/>
      <c r="AL178" s="67"/>
      <c r="AM178" s="67"/>
      <c r="AN178" s="67"/>
      <c r="AO178" s="67"/>
      <c r="AP178" s="67"/>
      <c r="AQ178" s="28">
        <f t="shared" si="18"/>
        <v>19200000</v>
      </c>
      <c r="AR178" s="67"/>
      <c r="AS178" s="67"/>
      <c r="AT178" s="67"/>
      <c r="AU178" s="67"/>
      <c r="AV178" s="67"/>
      <c r="AW178" s="16">
        <v>45525</v>
      </c>
      <c r="AX178"/>
      <c r="AY178"/>
      <c r="AZ178"/>
      <c r="BA178"/>
      <c r="BB178"/>
      <c r="BC178"/>
      <c r="BD178"/>
      <c r="BE178"/>
      <c r="BF178"/>
      <c r="BG178"/>
    </row>
    <row r="179" spans="1:88" s="12" customFormat="1" ht="15" customHeight="1" x14ac:dyDescent="0.25">
      <c r="A179" s="12">
        <v>180</v>
      </c>
      <c r="B179" s="13" t="s">
        <v>824</v>
      </c>
      <c r="C179" s="13" t="s">
        <v>825</v>
      </c>
      <c r="D179" s="13" t="s">
        <v>57</v>
      </c>
      <c r="E179" s="13" t="s">
        <v>57</v>
      </c>
      <c r="F179" s="12" t="s">
        <v>826</v>
      </c>
      <c r="G179" s="13"/>
      <c r="H179" s="13" t="s">
        <v>42</v>
      </c>
      <c r="I179" s="13" t="s">
        <v>101</v>
      </c>
      <c r="J179" s="13">
        <v>800018165</v>
      </c>
      <c r="K179" s="12">
        <v>8</v>
      </c>
      <c r="L179" s="12" t="s">
        <v>827</v>
      </c>
      <c r="M179" s="16">
        <v>46870</v>
      </c>
      <c r="N179" s="18">
        <v>0.01</v>
      </c>
      <c r="O179" s="18">
        <v>0.01</v>
      </c>
      <c r="P179" s="18">
        <v>0.01</v>
      </c>
      <c r="Q179" s="16">
        <v>45401</v>
      </c>
      <c r="R179" s="16">
        <v>45406</v>
      </c>
      <c r="S179" s="16">
        <v>45770</v>
      </c>
      <c r="T179" s="19">
        <v>12</v>
      </c>
      <c r="U179" s="19">
        <v>364</v>
      </c>
      <c r="V179" s="12" t="s">
        <v>702</v>
      </c>
      <c r="W179" s="12" t="s">
        <v>702</v>
      </c>
      <c r="X179" s="12" t="s">
        <v>702</v>
      </c>
      <c r="Y179" s="12" t="s">
        <v>702</v>
      </c>
      <c r="Z179" s="12" t="s">
        <v>702</v>
      </c>
      <c r="AA179" s="12" t="s">
        <v>702</v>
      </c>
      <c r="AB179" s="67"/>
      <c r="AC179" s="67"/>
      <c r="AD179" s="67"/>
      <c r="AE179" s="67"/>
      <c r="AF179" s="67"/>
      <c r="AG179" s="67"/>
      <c r="AH179" s="67"/>
      <c r="AI179" s="67"/>
      <c r="AJ179" s="67"/>
      <c r="AK179" s="67"/>
      <c r="AL179" s="67"/>
      <c r="AM179" s="67"/>
      <c r="AN179" s="67"/>
      <c r="AO179" s="67"/>
      <c r="AP179" s="67"/>
      <c r="AQ179" s="28">
        <f t="shared" si="18"/>
        <v>0.01</v>
      </c>
      <c r="AR179" s="67"/>
      <c r="AS179" s="67"/>
      <c r="AT179" s="67"/>
      <c r="AU179" s="79"/>
      <c r="AV179" s="79"/>
      <c r="AW179" s="16">
        <v>45770</v>
      </c>
      <c r="AX179"/>
      <c r="AY179"/>
      <c r="AZ179"/>
      <c r="BA179"/>
      <c r="BB179"/>
      <c r="BC179"/>
      <c r="BD179"/>
      <c r="BE179"/>
      <c r="BF179"/>
      <c r="BG179"/>
    </row>
    <row r="180" spans="1:88" s="12" customFormat="1" ht="15" customHeight="1" x14ac:dyDescent="0.25">
      <c r="A180" s="12">
        <v>181</v>
      </c>
      <c r="B180" s="13" t="s">
        <v>828</v>
      </c>
      <c r="C180" s="13" t="s">
        <v>829</v>
      </c>
      <c r="D180" s="13" t="s">
        <v>38</v>
      </c>
      <c r="E180" s="13" t="s">
        <v>39</v>
      </c>
      <c r="F180" s="12" t="s">
        <v>830</v>
      </c>
      <c r="G180" s="13">
        <v>2198</v>
      </c>
      <c r="H180" s="13" t="s">
        <v>40</v>
      </c>
      <c r="I180" s="13" t="s">
        <v>91</v>
      </c>
      <c r="J180" s="13">
        <v>52761250</v>
      </c>
      <c r="K180" s="12">
        <v>9</v>
      </c>
      <c r="L180" s="13" t="s">
        <v>831</v>
      </c>
      <c r="M180" s="16">
        <v>45731</v>
      </c>
      <c r="N180" s="18">
        <v>19200000</v>
      </c>
      <c r="O180" s="18">
        <f t="shared" ref="O180:O243" si="19">P180*30</f>
        <v>4800000</v>
      </c>
      <c r="P180" s="19">
        <f t="shared" ref="P180:P243" si="20">N180/U180</f>
        <v>160000</v>
      </c>
      <c r="Q180" s="16">
        <v>45419</v>
      </c>
      <c r="R180" s="16">
        <v>45428</v>
      </c>
      <c r="S180" s="16">
        <v>45550</v>
      </c>
      <c r="T180" s="19">
        <v>4</v>
      </c>
      <c r="U180" s="19">
        <v>120</v>
      </c>
      <c r="V180" s="12">
        <v>683</v>
      </c>
      <c r="W180" s="16">
        <v>45404</v>
      </c>
      <c r="X180" s="14">
        <v>115200000</v>
      </c>
      <c r="Y180" s="12">
        <v>808</v>
      </c>
      <c r="Z180" s="16">
        <v>45422</v>
      </c>
      <c r="AA180" s="14">
        <v>19200000</v>
      </c>
      <c r="AB180" s="67"/>
      <c r="AC180" s="67"/>
      <c r="AD180" s="67"/>
      <c r="AE180" s="67"/>
      <c r="AF180" s="67"/>
      <c r="AG180" s="67"/>
      <c r="AH180" s="67"/>
      <c r="AI180" s="67"/>
      <c r="AJ180" s="67"/>
      <c r="AK180" s="67"/>
      <c r="AL180" s="67"/>
      <c r="AM180" s="67"/>
      <c r="AN180" s="67"/>
      <c r="AO180" s="67"/>
      <c r="AP180" s="67"/>
      <c r="AQ180" s="28">
        <f t="shared" si="18"/>
        <v>19200000</v>
      </c>
      <c r="AR180" s="67"/>
      <c r="AS180" s="67"/>
      <c r="AT180" s="67"/>
      <c r="AU180" s="67"/>
      <c r="AV180" s="67"/>
      <c r="AW180" s="16">
        <v>45550</v>
      </c>
      <c r="AX180"/>
      <c r="AY180"/>
      <c r="AZ180"/>
      <c r="BA180"/>
      <c r="BB180"/>
      <c r="BC180"/>
      <c r="BD180"/>
      <c r="BE180"/>
      <c r="BF180"/>
      <c r="BG180"/>
    </row>
    <row r="181" spans="1:88" s="12" customFormat="1" ht="15" customHeight="1" x14ac:dyDescent="0.25">
      <c r="A181" s="12">
        <v>182</v>
      </c>
      <c r="B181" s="13" t="s">
        <v>832</v>
      </c>
      <c r="C181" s="13" t="s">
        <v>833</v>
      </c>
      <c r="D181" s="13" t="s">
        <v>38</v>
      </c>
      <c r="E181" s="13" t="s">
        <v>39</v>
      </c>
      <c r="F181" s="12" t="s">
        <v>791</v>
      </c>
      <c r="G181" s="13">
        <v>2198</v>
      </c>
      <c r="H181" s="13" t="s">
        <v>40</v>
      </c>
      <c r="I181" s="13" t="s">
        <v>91</v>
      </c>
      <c r="J181" s="13">
        <v>1022417148</v>
      </c>
      <c r="K181" s="12">
        <v>3</v>
      </c>
      <c r="L181" s="12" t="s">
        <v>834</v>
      </c>
      <c r="M181" s="12" t="s">
        <v>835</v>
      </c>
      <c r="N181" s="18">
        <v>11532000</v>
      </c>
      <c r="O181" s="18">
        <f t="shared" si="19"/>
        <v>2883000</v>
      </c>
      <c r="P181" s="19">
        <f t="shared" si="20"/>
        <v>96100</v>
      </c>
      <c r="Q181" s="16">
        <v>45421</v>
      </c>
      <c r="R181" s="16">
        <v>45429</v>
      </c>
      <c r="S181" s="16">
        <v>45551</v>
      </c>
      <c r="T181" s="19">
        <v>4</v>
      </c>
      <c r="U181" s="19">
        <v>120</v>
      </c>
      <c r="V181" s="12">
        <v>677</v>
      </c>
      <c r="W181" s="16">
        <v>45399</v>
      </c>
      <c r="X181" s="14">
        <v>92256000</v>
      </c>
      <c r="Y181" s="12">
        <v>807</v>
      </c>
      <c r="Z181" s="16">
        <v>45422</v>
      </c>
      <c r="AA181" s="14">
        <v>11532000</v>
      </c>
      <c r="AB181" s="67"/>
      <c r="AC181" s="67"/>
      <c r="AD181" s="67"/>
      <c r="AE181" s="67"/>
      <c r="AF181" s="67"/>
      <c r="AG181" s="67"/>
      <c r="AH181" s="67"/>
      <c r="AI181" s="67"/>
      <c r="AJ181" s="67"/>
      <c r="AK181" s="67"/>
      <c r="AL181" s="67"/>
      <c r="AM181" s="67"/>
      <c r="AN181" s="67"/>
      <c r="AO181" s="67"/>
      <c r="AP181" s="67"/>
      <c r="AQ181" s="28">
        <f t="shared" si="18"/>
        <v>11532000</v>
      </c>
      <c r="AR181" s="67"/>
      <c r="AS181" s="67"/>
      <c r="AT181" s="67"/>
      <c r="AU181" s="67"/>
      <c r="AV181" s="67"/>
      <c r="AW181" s="16">
        <v>45551</v>
      </c>
      <c r="AX181"/>
      <c r="AY181"/>
      <c r="AZ181"/>
      <c r="BA181"/>
      <c r="BB181"/>
      <c r="BC181"/>
      <c r="BD181"/>
      <c r="BE181"/>
      <c r="BF181"/>
      <c r="BG181"/>
    </row>
    <row r="182" spans="1:88" s="12" customFormat="1" ht="15" customHeight="1" x14ac:dyDescent="0.25">
      <c r="A182" s="12">
        <v>183</v>
      </c>
      <c r="B182" s="13" t="s">
        <v>836</v>
      </c>
      <c r="C182" s="13" t="s">
        <v>837</v>
      </c>
      <c r="D182" s="13" t="s">
        <v>38</v>
      </c>
      <c r="E182" s="13" t="s">
        <v>39</v>
      </c>
      <c r="F182" s="12" t="s">
        <v>838</v>
      </c>
      <c r="G182" s="13">
        <v>2198</v>
      </c>
      <c r="H182" s="13" t="s">
        <v>40</v>
      </c>
      <c r="I182" s="13" t="s">
        <v>91</v>
      </c>
      <c r="J182" s="13">
        <v>1032435845</v>
      </c>
      <c r="K182" s="12">
        <v>1</v>
      </c>
      <c r="L182" s="22" t="s">
        <v>839</v>
      </c>
      <c r="M182" s="16">
        <v>45726</v>
      </c>
      <c r="N182" s="18">
        <v>19200000</v>
      </c>
      <c r="O182" s="18">
        <f t="shared" si="19"/>
        <v>4800000</v>
      </c>
      <c r="P182" s="19">
        <f t="shared" si="20"/>
        <v>160000</v>
      </c>
      <c r="Q182" s="16">
        <v>45411</v>
      </c>
      <c r="R182" s="16">
        <v>45418</v>
      </c>
      <c r="S182" s="16">
        <v>45540</v>
      </c>
      <c r="T182" s="19">
        <v>4</v>
      </c>
      <c r="U182" s="19">
        <v>120</v>
      </c>
      <c r="V182" s="12">
        <v>683</v>
      </c>
      <c r="W182" s="16">
        <v>45404</v>
      </c>
      <c r="X182" s="14">
        <v>115200000</v>
      </c>
      <c r="Y182" s="12">
        <v>792</v>
      </c>
      <c r="Z182" s="16">
        <v>45412</v>
      </c>
      <c r="AA182" s="14">
        <v>19200000</v>
      </c>
      <c r="AB182" s="67"/>
      <c r="AC182" s="67"/>
      <c r="AD182" s="67"/>
      <c r="AE182" s="67"/>
      <c r="AF182" s="67"/>
      <c r="AG182" s="67"/>
      <c r="AH182" s="67"/>
      <c r="AI182" s="67"/>
      <c r="AJ182" s="67"/>
      <c r="AK182" s="67"/>
      <c r="AL182" s="67"/>
      <c r="AM182" s="67"/>
      <c r="AN182" s="67"/>
      <c r="AO182" s="67"/>
      <c r="AP182" s="67"/>
      <c r="AQ182" s="28">
        <f t="shared" si="18"/>
        <v>19200000</v>
      </c>
      <c r="AR182" s="67"/>
      <c r="AS182" s="67"/>
      <c r="AT182" s="67"/>
      <c r="AU182" s="70">
        <v>45540</v>
      </c>
      <c r="AV182" s="67"/>
      <c r="AW182" s="16">
        <v>45540</v>
      </c>
      <c r="AX182"/>
      <c r="AY182"/>
      <c r="AZ182"/>
      <c r="BA182"/>
      <c r="BB182"/>
      <c r="BC182"/>
      <c r="BD182"/>
      <c r="BE182"/>
      <c r="BF182"/>
      <c r="BG182"/>
    </row>
    <row r="183" spans="1:88" s="12" customFormat="1" ht="15" customHeight="1" x14ac:dyDescent="0.25">
      <c r="A183" s="12">
        <v>184</v>
      </c>
      <c r="B183" s="13" t="s">
        <v>840</v>
      </c>
      <c r="C183" s="13" t="s">
        <v>841</v>
      </c>
      <c r="D183" s="13" t="s">
        <v>38</v>
      </c>
      <c r="E183" s="13" t="s">
        <v>39</v>
      </c>
      <c r="F183" s="12" t="s">
        <v>842</v>
      </c>
      <c r="G183" s="13">
        <v>2198</v>
      </c>
      <c r="H183" s="13" t="s">
        <v>40</v>
      </c>
      <c r="I183" s="13" t="s">
        <v>91</v>
      </c>
      <c r="J183" s="13">
        <v>80099309</v>
      </c>
      <c r="K183" s="12">
        <v>7</v>
      </c>
      <c r="L183" s="12" t="s">
        <v>159</v>
      </c>
      <c r="M183" s="16">
        <v>45789</v>
      </c>
      <c r="N183" s="18">
        <v>19200000</v>
      </c>
      <c r="O183" s="18">
        <f t="shared" si="19"/>
        <v>4800000</v>
      </c>
      <c r="P183" s="19">
        <f t="shared" si="20"/>
        <v>160000</v>
      </c>
      <c r="Q183" s="16">
        <v>45414</v>
      </c>
      <c r="R183" s="16">
        <v>45541</v>
      </c>
      <c r="S183" s="16">
        <v>45541</v>
      </c>
      <c r="T183" s="19">
        <v>4</v>
      </c>
      <c r="U183" s="19">
        <v>120</v>
      </c>
      <c r="V183" s="12">
        <v>683</v>
      </c>
      <c r="W183" s="16">
        <v>45404</v>
      </c>
      <c r="X183" s="14">
        <v>115200000</v>
      </c>
      <c r="Y183" s="12" t="s">
        <v>843</v>
      </c>
      <c r="Z183" s="12" t="s">
        <v>843</v>
      </c>
      <c r="AA183" s="12" t="s">
        <v>843</v>
      </c>
      <c r="AB183" s="67"/>
      <c r="AC183" s="67"/>
      <c r="AD183" s="67"/>
      <c r="AE183" s="67"/>
      <c r="AF183" s="67"/>
      <c r="AG183" s="67"/>
      <c r="AH183" s="67"/>
      <c r="AI183" s="67"/>
      <c r="AJ183" s="67"/>
      <c r="AK183" s="67"/>
      <c r="AL183" s="67"/>
      <c r="AM183" s="67"/>
      <c r="AN183" s="67"/>
      <c r="AO183" s="67"/>
      <c r="AP183" s="67"/>
      <c r="AQ183" s="28">
        <f t="shared" si="18"/>
        <v>19200000</v>
      </c>
      <c r="AR183" s="67"/>
      <c r="AS183" s="67"/>
      <c r="AT183" s="67"/>
      <c r="AU183" s="70">
        <v>45541</v>
      </c>
      <c r="AV183" s="67"/>
      <c r="AW183" s="16">
        <v>45541</v>
      </c>
      <c r="AX183"/>
      <c r="AY183"/>
      <c r="AZ183"/>
      <c r="BA183"/>
      <c r="BB183"/>
      <c r="BC183"/>
      <c r="BD183"/>
      <c r="BE183"/>
      <c r="BF183"/>
      <c r="BG183"/>
      <c r="BH183" s="27"/>
      <c r="BI183" s="27"/>
      <c r="BJ183" s="27"/>
      <c r="BK183" s="27"/>
      <c r="BL183" s="27"/>
      <c r="BM183" s="27"/>
      <c r="BN183" s="27"/>
      <c r="BO183" s="27"/>
      <c r="BP183" s="27"/>
      <c r="BQ183" s="27"/>
      <c r="BR183" s="27"/>
      <c r="BS183" s="27"/>
      <c r="BT183" s="27"/>
      <c r="BU183" s="27"/>
      <c r="BV183" s="27"/>
      <c r="BW183" s="27"/>
      <c r="BX183" s="27"/>
      <c r="BY183" s="27"/>
      <c r="BZ183" s="27"/>
      <c r="CA183" s="27"/>
      <c r="CB183" s="27"/>
      <c r="CC183" s="27"/>
      <c r="CD183" s="27"/>
      <c r="CE183" s="27"/>
      <c r="CF183" s="27"/>
      <c r="CG183" s="27"/>
      <c r="CH183" s="27"/>
      <c r="CI183" s="27"/>
      <c r="CJ183" s="27"/>
    </row>
    <row r="184" spans="1:88" s="12" customFormat="1" ht="15" customHeight="1" x14ac:dyDescent="0.25">
      <c r="A184" s="12">
        <v>185</v>
      </c>
      <c r="B184" s="13" t="s">
        <v>844</v>
      </c>
      <c r="C184" s="13" t="s">
        <v>845</v>
      </c>
      <c r="D184" s="13" t="s">
        <v>38</v>
      </c>
      <c r="E184" s="13" t="s">
        <v>39</v>
      </c>
      <c r="F184" s="12" t="s">
        <v>846</v>
      </c>
      <c r="G184" s="13">
        <v>2198</v>
      </c>
      <c r="H184" s="13" t="s">
        <v>40</v>
      </c>
      <c r="I184" s="13" t="s">
        <v>91</v>
      </c>
      <c r="J184" s="13">
        <v>31641053</v>
      </c>
      <c r="K184" s="12">
        <v>3</v>
      </c>
      <c r="L184" s="12" t="s">
        <v>847</v>
      </c>
      <c r="M184" s="16">
        <v>45750</v>
      </c>
      <c r="N184" s="18">
        <v>19200000</v>
      </c>
      <c r="O184" s="18">
        <f t="shared" si="19"/>
        <v>4800000</v>
      </c>
      <c r="P184" s="19">
        <f t="shared" si="20"/>
        <v>160000</v>
      </c>
      <c r="Q184" s="16">
        <v>45414</v>
      </c>
      <c r="R184" s="16">
        <v>45420</v>
      </c>
      <c r="S184" s="16">
        <v>45542</v>
      </c>
      <c r="T184" s="19">
        <v>4</v>
      </c>
      <c r="U184" s="19">
        <v>120</v>
      </c>
      <c r="V184" s="12">
        <v>680</v>
      </c>
      <c r="W184" s="16">
        <v>45401</v>
      </c>
      <c r="X184" s="14">
        <v>57600000</v>
      </c>
      <c r="Y184" s="12">
        <v>799</v>
      </c>
      <c r="Z184" s="16">
        <v>45419</v>
      </c>
      <c r="AA184" s="14">
        <v>19200000</v>
      </c>
      <c r="AB184" s="67"/>
      <c r="AC184" s="67"/>
      <c r="AD184" s="67"/>
      <c r="AE184" s="67"/>
      <c r="AF184" s="67"/>
      <c r="AG184" s="67"/>
      <c r="AH184" s="67"/>
      <c r="AI184" s="67"/>
      <c r="AJ184" s="67"/>
      <c r="AK184" s="67"/>
      <c r="AL184" s="67"/>
      <c r="AM184" s="67"/>
      <c r="AN184" s="67"/>
      <c r="AO184" s="67"/>
      <c r="AP184" s="67"/>
      <c r="AQ184" s="28">
        <f t="shared" si="18"/>
        <v>19200000</v>
      </c>
      <c r="AR184" s="67"/>
      <c r="AS184" s="67"/>
      <c r="AT184" s="67"/>
      <c r="AU184" s="67"/>
      <c r="AV184" s="67"/>
      <c r="AW184" s="16">
        <v>45542</v>
      </c>
      <c r="AX184"/>
      <c r="AY184"/>
      <c r="AZ184"/>
      <c r="BA184"/>
      <c r="BB184"/>
      <c r="BC184"/>
      <c r="BD184"/>
      <c r="BE184"/>
      <c r="BF184"/>
      <c r="BG184"/>
    </row>
    <row r="185" spans="1:88" s="27" customFormat="1" ht="15" customHeight="1" x14ac:dyDescent="0.25">
      <c r="A185" s="12">
        <v>186</v>
      </c>
      <c r="B185" s="13" t="s">
        <v>848</v>
      </c>
      <c r="C185" s="13" t="s">
        <v>849</v>
      </c>
      <c r="D185" s="13" t="s">
        <v>38</v>
      </c>
      <c r="E185" s="13" t="s">
        <v>39</v>
      </c>
      <c r="F185" s="12" t="s">
        <v>850</v>
      </c>
      <c r="G185" s="13">
        <v>2198</v>
      </c>
      <c r="H185" s="13" t="s">
        <v>40</v>
      </c>
      <c r="I185" s="13" t="s">
        <v>91</v>
      </c>
      <c r="J185" s="13">
        <v>79361245</v>
      </c>
      <c r="K185" s="12">
        <v>3</v>
      </c>
      <c r="L185" s="12" t="s">
        <v>851</v>
      </c>
      <c r="M185" s="16">
        <v>45733</v>
      </c>
      <c r="N185" s="18">
        <v>29792000</v>
      </c>
      <c r="O185" s="18">
        <f t="shared" si="19"/>
        <v>7448000</v>
      </c>
      <c r="P185" s="19">
        <f t="shared" si="20"/>
        <v>248266.66666666666</v>
      </c>
      <c r="Q185" s="16">
        <v>45408</v>
      </c>
      <c r="R185" s="16">
        <v>45420</v>
      </c>
      <c r="S185" s="16">
        <v>45542</v>
      </c>
      <c r="T185" s="19">
        <v>4</v>
      </c>
      <c r="U185" s="19">
        <v>120</v>
      </c>
      <c r="V185" s="12">
        <v>682</v>
      </c>
      <c r="W185" s="16">
        <v>45404</v>
      </c>
      <c r="X185" s="14">
        <v>29792000</v>
      </c>
      <c r="Y185" s="12">
        <v>800</v>
      </c>
      <c r="Z185" s="16">
        <v>45420</v>
      </c>
      <c r="AA185" s="14">
        <v>29792000</v>
      </c>
      <c r="AB185" s="67"/>
      <c r="AC185" s="67"/>
      <c r="AD185" s="67"/>
      <c r="AE185" s="67"/>
      <c r="AF185" s="67"/>
      <c r="AG185" s="67"/>
      <c r="AH185" s="67"/>
      <c r="AI185" s="67"/>
      <c r="AJ185" s="67"/>
      <c r="AK185" s="67"/>
      <c r="AL185" s="67"/>
      <c r="AM185" s="67"/>
      <c r="AN185" s="67"/>
      <c r="AO185" s="67"/>
      <c r="AP185" s="67"/>
      <c r="AQ185" s="28">
        <f t="shared" si="18"/>
        <v>29792000</v>
      </c>
      <c r="AR185" s="67"/>
      <c r="AS185" s="67"/>
      <c r="AT185" s="67"/>
      <c r="AU185" s="67"/>
      <c r="AV185" s="67"/>
      <c r="AW185" s="16">
        <v>45542</v>
      </c>
      <c r="AX185"/>
      <c r="AY185"/>
      <c r="AZ185"/>
      <c r="BA185"/>
      <c r="BB185"/>
      <c r="BC185"/>
      <c r="BD185"/>
      <c r="BE185"/>
      <c r="BF185"/>
      <c r="BG185"/>
      <c r="BH185" s="12"/>
      <c r="BI185" s="12"/>
      <c r="BJ185" s="12"/>
      <c r="BK185" s="12"/>
      <c r="BL185" s="12"/>
      <c r="BM185" s="12"/>
      <c r="BN185" s="12"/>
      <c r="BO185" s="12"/>
      <c r="BP185" s="12"/>
      <c r="BQ185" s="12"/>
      <c r="BR185" s="12"/>
      <c r="BS185" s="12"/>
      <c r="BT185" s="12"/>
      <c r="BU185" s="12"/>
      <c r="BV185" s="12"/>
      <c r="BW185" s="12"/>
      <c r="BX185" s="12"/>
      <c r="BY185" s="12"/>
      <c r="BZ185" s="12"/>
      <c r="CA185" s="12"/>
      <c r="CB185" s="12"/>
      <c r="CC185" s="12"/>
      <c r="CD185" s="12"/>
      <c r="CE185" s="12"/>
      <c r="CF185" s="12"/>
      <c r="CG185" s="12"/>
      <c r="CH185" s="12"/>
      <c r="CI185" s="12"/>
      <c r="CJ185" s="12"/>
    </row>
    <row r="186" spans="1:88" s="12" customFormat="1" ht="15" customHeight="1" x14ac:dyDescent="0.25">
      <c r="A186" s="12">
        <v>187</v>
      </c>
      <c r="B186" s="13" t="s">
        <v>852</v>
      </c>
      <c r="C186" s="13" t="s">
        <v>853</v>
      </c>
      <c r="D186" s="13" t="s">
        <v>38</v>
      </c>
      <c r="E186" s="13" t="s">
        <v>39</v>
      </c>
      <c r="F186" s="12" t="s">
        <v>846</v>
      </c>
      <c r="G186" s="13">
        <v>2198</v>
      </c>
      <c r="H186" s="13" t="s">
        <v>40</v>
      </c>
      <c r="I186" s="13" t="s">
        <v>91</v>
      </c>
      <c r="J186" s="13">
        <v>79420690</v>
      </c>
      <c r="K186" s="12">
        <v>1</v>
      </c>
      <c r="L186" s="12" t="s">
        <v>163</v>
      </c>
      <c r="M186" s="16">
        <v>45731</v>
      </c>
      <c r="N186" s="18">
        <v>19200000</v>
      </c>
      <c r="O186" s="18">
        <f t="shared" si="19"/>
        <v>4800000</v>
      </c>
      <c r="P186" s="19">
        <f t="shared" si="20"/>
        <v>160000</v>
      </c>
      <c r="Q186" s="16">
        <v>45412</v>
      </c>
      <c r="R186" s="16">
        <v>45418</v>
      </c>
      <c r="S186" s="16">
        <v>45542</v>
      </c>
      <c r="T186" s="19">
        <v>4</v>
      </c>
      <c r="U186" s="19">
        <v>120</v>
      </c>
      <c r="V186" s="12">
        <v>680</v>
      </c>
      <c r="W186" s="16">
        <v>45401</v>
      </c>
      <c r="X186" s="14">
        <v>57600000</v>
      </c>
      <c r="Y186" s="12">
        <v>793</v>
      </c>
      <c r="Z186" s="16">
        <v>45412</v>
      </c>
      <c r="AA186" s="14">
        <v>19200000</v>
      </c>
      <c r="AB186" s="67"/>
      <c r="AC186" s="67"/>
      <c r="AD186" s="67"/>
      <c r="AE186" s="67"/>
      <c r="AF186" s="67"/>
      <c r="AG186" s="67"/>
      <c r="AH186" s="67"/>
      <c r="AI186" s="67"/>
      <c r="AJ186" s="67"/>
      <c r="AK186" s="67"/>
      <c r="AL186" s="67"/>
      <c r="AM186" s="67"/>
      <c r="AN186" s="67"/>
      <c r="AO186" s="67"/>
      <c r="AP186" s="67"/>
      <c r="AQ186" s="28">
        <f t="shared" si="18"/>
        <v>19200000</v>
      </c>
      <c r="AR186" s="67"/>
      <c r="AS186" s="67"/>
      <c r="AT186" s="67"/>
      <c r="AU186" s="67"/>
      <c r="AV186" s="67"/>
      <c r="AW186" s="16">
        <v>45542</v>
      </c>
      <c r="AX186"/>
      <c r="AY186"/>
      <c r="AZ186"/>
      <c r="BA186"/>
      <c r="BB186"/>
      <c r="BC186"/>
      <c r="BD186"/>
      <c r="BE186"/>
      <c r="BF186"/>
      <c r="BG186"/>
    </row>
    <row r="187" spans="1:88" s="12" customFormat="1" ht="15" customHeight="1" x14ac:dyDescent="0.25">
      <c r="A187" s="12">
        <v>188</v>
      </c>
      <c r="B187" s="13" t="s">
        <v>854</v>
      </c>
      <c r="C187" s="13" t="s">
        <v>855</v>
      </c>
      <c r="D187" s="13" t="s">
        <v>38</v>
      </c>
      <c r="E187" s="13" t="s">
        <v>39</v>
      </c>
      <c r="F187" s="12" t="s">
        <v>856</v>
      </c>
      <c r="G187" s="13">
        <v>2198</v>
      </c>
      <c r="H187" s="13" t="s">
        <v>40</v>
      </c>
      <c r="I187" s="13" t="s">
        <v>91</v>
      </c>
      <c r="J187" s="13">
        <v>79416276</v>
      </c>
      <c r="K187" s="12">
        <v>1</v>
      </c>
      <c r="L187" s="12" t="s">
        <v>857</v>
      </c>
      <c r="M187" s="16">
        <v>45726</v>
      </c>
      <c r="N187" s="18">
        <v>12000000</v>
      </c>
      <c r="O187" s="18">
        <f t="shared" si="19"/>
        <v>3000000</v>
      </c>
      <c r="P187" s="19">
        <f t="shared" si="20"/>
        <v>100000</v>
      </c>
      <c r="Q187" s="16">
        <v>45411</v>
      </c>
      <c r="R187" s="16">
        <v>45418</v>
      </c>
      <c r="S187" s="16">
        <v>45540</v>
      </c>
      <c r="T187" s="19">
        <v>4</v>
      </c>
      <c r="U187" s="19">
        <v>120</v>
      </c>
      <c r="V187" s="12">
        <v>684</v>
      </c>
      <c r="W187" s="16">
        <v>45404</v>
      </c>
      <c r="X187" s="14">
        <v>12000000</v>
      </c>
      <c r="Y187" s="12">
        <v>796</v>
      </c>
      <c r="Z187" s="16">
        <v>45415</v>
      </c>
      <c r="AA187" s="14">
        <v>12000000</v>
      </c>
      <c r="AB187" s="67"/>
      <c r="AC187" s="67"/>
      <c r="AD187" s="67"/>
      <c r="AE187" s="67"/>
      <c r="AF187" s="67"/>
      <c r="AG187" s="67"/>
      <c r="AH187" s="67"/>
      <c r="AI187" s="67"/>
      <c r="AJ187" s="67"/>
      <c r="AK187" s="67"/>
      <c r="AL187" s="67"/>
      <c r="AM187" s="67"/>
      <c r="AN187" s="67"/>
      <c r="AO187" s="67"/>
      <c r="AP187" s="67"/>
      <c r="AQ187" s="28">
        <f t="shared" si="18"/>
        <v>12000000</v>
      </c>
      <c r="AR187" s="67"/>
      <c r="AS187" s="67"/>
      <c r="AT187" s="67"/>
      <c r="AU187" s="67"/>
      <c r="AV187" s="67"/>
      <c r="AW187" s="16">
        <v>45540</v>
      </c>
      <c r="AX187"/>
      <c r="AY187"/>
      <c r="AZ187"/>
      <c r="BA187"/>
      <c r="BB187"/>
      <c r="BC187"/>
      <c r="BD187"/>
      <c r="BE187"/>
      <c r="BF187"/>
      <c r="BG187"/>
    </row>
    <row r="188" spans="1:88" s="12" customFormat="1" ht="15" customHeight="1" x14ac:dyDescent="0.25">
      <c r="A188" s="12">
        <v>189</v>
      </c>
      <c r="B188" s="13" t="s">
        <v>858</v>
      </c>
      <c r="C188" s="13" t="s">
        <v>859</v>
      </c>
      <c r="D188" s="13" t="s">
        <v>38</v>
      </c>
      <c r="E188" s="13" t="s">
        <v>39</v>
      </c>
      <c r="F188" s="12" t="s">
        <v>860</v>
      </c>
      <c r="G188" s="13">
        <v>2198</v>
      </c>
      <c r="H188" s="13" t="s">
        <v>40</v>
      </c>
      <c r="I188" s="13" t="s">
        <v>91</v>
      </c>
      <c r="J188" s="13">
        <v>52065282</v>
      </c>
      <c r="K188" s="12">
        <v>9</v>
      </c>
      <c r="L188" s="12" t="s">
        <v>160</v>
      </c>
      <c r="M188" s="16">
        <v>45731</v>
      </c>
      <c r="N188" s="18">
        <v>19200000</v>
      </c>
      <c r="O188" s="18">
        <f t="shared" si="19"/>
        <v>4800000</v>
      </c>
      <c r="P188" s="19">
        <f t="shared" si="20"/>
        <v>160000</v>
      </c>
      <c r="Q188" s="16">
        <v>45415</v>
      </c>
      <c r="R188" s="16">
        <v>45421</v>
      </c>
      <c r="S188" s="16">
        <v>45543</v>
      </c>
      <c r="T188" s="19">
        <v>4</v>
      </c>
      <c r="U188" s="19">
        <v>120</v>
      </c>
      <c r="V188" s="12">
        <v>683</v>
      </c>
      <c r="W188" s="16">
        <v>45404</v>
      </c>
      <c r="X188" s="14">
        <v>115200000</v>
      </c>
      <c r="Y188" s="12">
        <v>802</v>
      </c>
      <c r="Z188" s="16">
        <v>45421</v>
      </c>
      <c r="AA188" s="14">
        <v>19200000</v>
      </c>
      <c r="AB188" s="67"/>
      <c r="AC188" s="67"/>
      <c r="AD188" s="67"/>
      <c r="AE188" s="67"/>
      <c r="AF188" s="67"/>
      <c r="AG188" s="67"/>
      <c r="AH188" s="67"/>
      <c r="AI188" s="67"/>
      <c r="AJ188" s="67"/>
      <c r="AK188" s="67"/>
      <c r="AL188" s="67"/>
      <c r="AM188" s="67"/>
      <c r="AN188" s="67"/>
      <c r="AO188" s="67"/>
      <c r="AP188" s="67"/>
      <c r="AQ188" s="28">
        <f t="shared" si="18"/>
        <v>19200000</v>
      </c>
      <c r="AR188" s="67"/>
      <c r="AS188" s="67"/>
      <c r="AT188" s="67"/>
      <c r="AU188" s="67"/>
      <c r="AV188" s="67"/>
      <c r="AW188" s="16">
        <v>45543</v>
      </c>
      <c r="AX188"/>
      <c r="AY188"/>
      <c r="AZ188"/>
      <c r="BA188"/>
      <c r="BB188"/>
      <c r="BC188"/>
      <c r="BD188"/>
      <c r="BE188"/>
      <c r="BF188"/>
      <c r="BG188"/>
    </row>
    <row r="189" spans="1:88" s="12" customFormat="1" ht="15" customHeight="1" x14ac:dyDescent="0.25">
      <c r="A189" s="12">
        <v>190</v>
      </c>
      <c r="B189" s="13" t="s">
        <v>861</v>
      </c>
      <c r="C189" s="13" t="s">
        <v>862</v>
      </c>
      <c r="D189" s="13" t="s">
        <v>38</v>
      </c>
      <c r="E189" s="13" t="s">
        <v>39</v>
      </c>
      <c r="F189" s="12" t="s">
        <v>863</v>
      </c>
      <c r="G189" s="13">
        <v>2198</v>
      </c>
      <c r="H189" s="13" t="s">
        <v>40</v>
      </c>
      <c r="I189" s="13" t="s">
        <v>91</v>
      </c>
      <c r="J189" s="13">
        <v>79801598</v>
      </c>
      <c r="K189" s="12">
        <v>7</v>
      </c>
      <c r="L189" s="12" t="s">
        <v>864</v>
      </c>
      <c r="M189" s="16">
        <v>45729</v>
      </c>
      <c r="N189" s="18">
        <v>19200000</v>
      </c>
      <c r="O189" s="18">
        <f t="shared" si="19"/>
        <v>4800000</v>
      </c>
      <c r="P189" s="19">
        <f t="shared" si="20"/>
        <v>160000</v>
      </c>
      <c r="Q189" s="16">
        <v>45420</v>
      </c>
      <c r="R189" s="16">
        <v>45426</v>
      </c>
      <c r="S189" s="16">
        <v>45548</v>
      </c>
      <c r="T189" s="19">
        <v>4</v>
      </c>
      <c r="U189" s="19">
        <v>120</v>
      </c>
      <c r="V189" s="12">
        <v>683</v>
      </c>
      <c r="W189" s="16">
        <v>45404</v>
      </c>
      <c r="X189" s="14">
        <v>115200000</v>
      </c>
      <c r="Y189" s="12">
        <v>809</v>
      </c>
      <c r="Z189" s="16">
        <v>45422</v>
      </c>
      <c r="AA189" s="14">
        <v>19200000</v>
      </c>
      <c r="AB189" s="67"/>
      <c r="AC189" s="67"/>
      <c r="AD189" s="67"/>
      <c r="AE189" s="67"/>
      <c r="AF189" s="67"/>
      <c r="AG189" s="67"/>
      <c r="AH189" s="67"/>
      <c r="AI189" s="67"/>
      <c r="AJ189" s="67"/>
      <c r="AK189" s="67"/>
      <c r="AL189" s="67"/>
      <c r="AM189" s="67"/>
      <c r="AN189" s="67"/>
      <c r="AO189" s="67"/>
      <c r="AP189" s="67"/>
      <c r="AQ189" s="28">
        <f t="shared" si="18"/>
        <v>19200000</v>
      </c>
      <c r="AR189" s="67"/>
      <c r="AS189" s="67"/>
      <c r="AT189" s="67"/>
      <c r="AU189" s="67"/>
      <c r="AV189" s="67"/>
      <c r="AW189" s="16">
        <v>45548</v>
      </c>
      <c r="AX189"/>
      <c r="AY189"/>
      <c r="AZ189"/>
      <c r="BA189"/>
      <c r="BB189"/>
      <c r="BC189"/>
      <c r="BD189"/>
      <c r="BE189"/>
      <c r="BF189"/>
      <c r="BG189"/>
    </row>
    <row r="190" spans="1:88" s="12" customFormat="1" ht="15" customHeight="1" x14ac:dyDescent="0.25">
      <c r="A190" s="12">
        <v>191</v>
      </c>
      <c r="B190" s="13" t="s">
        <v>865</v>
      </c>
      <c r="C190" s="13" t="s">
        <v>866</v>
      </c>
      <c r="D190" s="13" t="s">
        <v>38</v>
      </c>
      <c r="E190" s="13" t="s">
        <v>39</v>
      </c>
      <c r="F190" s="12" t="s">
        <v>152</v>
      </c>
      <c r="G190" s="13">
        <v>2198</v>
      </c>
      <c r="H190" s="13" t="s">
        <v>40</v>
      </c>
      <c r="I190" s="13" t="s">
        <v>91</v>
      </c>
      <c r="J190" s="13">
        <v>80881761</v>
      </c>
      <c r="K190" s="12">
        <v>7</v>
      </c>
      <c r="L190" s="12" t="s">
        <v>867</v>
      </c>
      <c r="M190" s="16">
        <v>45747</v>
      </c>
      <c r="N190" s="18">
        <v>38000000</v>
      </c>
      <c r="O190" s="18">
        <f t="shared" si="19"/>
        <v>9500000</v>
      </c>
      <c r="P190" s="19">
        <f t="shared" si="20"/>
        <v>316666.66666666669</v>
      </c>
      <c r="Q190" s="16">
        <v>45420</v>
      </c>
      <c r="R190" s="16">
        <v>45426</v>
      </c>
      <c r="S190" s="16">
        <v>45548</v>
      </c>
      <c r="T190" s="19">
        <v>4</v>
      </c>
      <c r="U190" s="19">
        <v>120</v>
      </c>
      <c r="V190" s="12">
        <v>681</v>
      </c>
      <c r="W190" s="16">
        <v>45404</v>
      </c>
      <c r="X190" s="14">
        <v>38000000</v>
      </c>
      <c r="Y190" s="12">
        <v>804</v>
      </c>
      <c r="Z190" s="16">
        <v>45421</v>
      </c>
      <c r="AA190" s="14">
        <v>38000000</v>
      </c>
      <c r="AB190" s="67"/>
      <c r="AC190" s="67"/>
      <c r="AD190" s="67"/>
      <c r="AE190" s="67"/>
      <c r="AF190" s="67"/>
      <c r="AG190" s="67"/>
      <c r="AH190" s="67"/>
      <c r="AI190" s="67"/>
      <c r="AJ190" s="67"/>
      <c r="AK190" s="67"/>
      <c r="AL190" s="67"/>
      <c r="AM190" s="67"/>
      <c r="AN190" s="67"/>
      <c r="AO190" s="67"/>
      <c r="AP190" s="67"/>
      <c r="AQ190" s="28">
        <f t="shared" si="18"/>
        <v>38000000</v>
      </c>
      <c r="AR190" s="67"/>
      <c r="AS190" s="67"/>
      <c r="AT190" s="67"/>
      <c r="AU190" s="67"/>
      <c r="AV190" s="67"/>
      <c r="AW190" s="16">
        <v>45548</v>
      </c>
      <c r="AX190"/>
      <c r="AY190"/>
      <c r="AZ190"/>
      <c r="BA190"/>
      <c r="BB190"/>
      <c r="BC190"/>
      <c r="BD190"/>
      <c r="BE190"/>
      <c r="BF190"/>
      <c r="BG190"/>
    </row>
    <row r="191" spans="1:88" s="12" customFormat="1" ht="15" customHeight="1" x14ac:dyDescent="0.25">
      <c r="A191" s="12">
        <v>192</v>
      </c>
      <c r="B191" s="13" t="s">
        <v>868</v>
      </c>
      <c r="C191" s="13" t="s">
        <v>869</v>
      </c>
      <c r="D191" s="13" t="s">
        <v>106</v>
      </c>
      <c r="E191" s="13" t="s">
        <v>104</v>
      </c>
      <c r="F191" s="12" t="s">
        <v>870</v>
      </c>
      <c r="G191" s="13"/>
      <c r="H191" s="13"/>
      <c r="I191" s="13" t="s">
        <v>101</v>
      </c>
      <c r="J191" s="13">
        <v>860524654</v>
      </c>
      <c r="K191" s="12">
        <v>6</v>
      </c>
      <c r="L191" s="12" t="s">
        <v>871</v>
      </c>
      <c r="M191" s="12" t="s">
        <v>702</v>
      </c>
      <c r="N191" s="18">
        <v>36147047</v>
      </c>
      <c r="O191" s="18">
        <f t="shared" si="19"/>
        <v>24098031.333333332</v>
      </c>
      <c r="P191" s="19">
        <f t="shared" si="20"/>
        <v>803267.7111111111</v>
      </c>
      <c r="Q191" s="16">
        <v>45415</v>
      </c>
      <c r="R191" s="16">
        <v>45415</v>
      </c>
      <c r="S191" s="16">
        <v>45460</v>
      </c>
      <c r="T191" s="19"/>
      <c r="U191" s="19">
        <v>45</v>
      </c>
      <c r="V191" s="12">
        <v>687</v>
      </c>
      <c r="W191" s="16">
        <v>45407</v>
      </c>
      <c r="X191" s="14">
        <v>36355098</v>
      </c>
      <c r="Y191" s="12">
        <v>798</v>
      </c>
      <c r="Z191" s="16">
        <v>45418</v>
      </c>
      <c r="AA191" s="14">
        <v>36147047</v>
      </c>
      <c r="AB191" s="67"/>
      <c r="AC191" s="67"/>
      <c r="AD191" s="67"/>
      <c r="AE191" s="67"/>
      <c r="AF191" s="67"/>
      <c r="AG191" s="67"/>
      <c r="AH191" s="67"/>
      <c r="AI191" s="67"/>
      <c r="AJ191" s="67"/>
      <c r="AK191" s="67"/>
      <c r="AL191" s="67"/>
      <c r="AM191" s="67"/>
      <c r="AN191" s="67"/>
      <c r="AO191" s="67"/>
      <c r="AP191" s="67"/>
      <c r="AQ191" s="28">
        <f t="shared" si="18"/>
        <v>36147047</v>
      </c>
      <c r="AR191" s="67"/>
      <c r="AS191" s="67"/>
      <c r="AT191" s="67"/>
      <c r="AU191" s="67"/>
      <c r="AV191" s="67"/>
      <c r="AW191" s="16">
        <v>45460</v>
      </c>
      <c r="AX191"/>
      <c r="AY191"/>
      <c r="AZ191"/>
      <c r="BA191"/>
      <c r="BB191"/>
      <c r="BC191"/>
      <c r="BD191"/>
      <c r="BE191"/>
      <c r="BF191"/>
      <c r="BG191"/>
    </row>
    <row r="192" spans="1:88" s="12" customFormat="1" ht="13.5" customHeight="1" x14ac:dyDescent="0.25">
      <c r="A192" s="12">
        <v>193</v>
      </c>
      <c r="B192" s="13" t="s">
        <v>872</v>
      </c>
      <c r="C192" s="13" t="s">
        <v>873</v>
      </c>
      <c r="D192" s="13" t="s">
        <v>38</v>
      </c>
      <c r="E192" s="13" t="s">
        <v>39</v>
      </c>
      <c r="F192" s="12" t="s">
        <v>830</v>
      </c>
      <c r="G192" s="13">
        <v>2198</v>
      </c>
      <c r="H192" s="13" t="s">
        <v>40</v>
      </c>
      <c r="I192" s="13" t="s">
        <v>91</v>
      </c>
      <c r="J192" s="13">
        <v>51924329</v>
      </c>
      <c r="K192" s="12">
        <v>9</v>
      </c>
      <c r="L192" s="12" t="s">
        <v>874</v>
      </c>
      <c r="M192" s="16" t="s">
        <v>875</v>
      </c>
      <c r="N192" s="18">
        <v>19200000</v>
      </c>
      <c r="O192" s="18">
        <f t="shared" si="19"/>
        <v>4800000</v>
      </c>
      <c r="P192" s="19">
        <f t="shared" si="20"/>
        <v>160000</v>
      </c>
      <c r="Q192" s="16">
        <v>45429</v>
      </c>
      <c r="R192" s="16">
        <v>45440</v>
      </c>
      <c r="S192" s="16">
        <v>45562</v>
      </c>
      <c r="T192" s="19">
        <v>4</v>
      </c>
      <c r="U192" s="19">
        <v>120</v>
      </c>
      <c r="V192" s="12">
        <v>683</v>
      </c>
      <c r="W192" s="16">
        <v>45404</v>
      </c>
      <c r="X192" s="14">
        <v>115200000</v>
      </c>
      <c r="Y192" s="12">
        <v>824</v>
      </c>
      <c r="Z192" s="16">
        <v>45439</v>
      </c>
      <c r="AA192" s="14">
        <v>19200000</v>
      </c>
      <c r="AB192" s="67"/>
      <c r="AC192" s="67"/>
      <c r="AD192" s="67"/>
      <c r="AE192" s="67"/>
      <c r="AF192" s="67"/>
      <c r="AG192" s="67"/>
      <c r="AH192" s="67"/>
      <c r="AI192" s="67"/>
      <c r="AJ192" s="67"/>
      <c r="AK192" s="67"/>
      <c r="AL192" s="67"/>
      <c r="AM192" s="67"/>
      <c r="AN192" s="67"/>
      <c r="AO192" s="67"/>
      <c r="AP192" s="67"/>
      <c r="AQ192" s="28">
        <f t="shared" si="18"/>
        <v>19200000</v>
      </c>
      <c r="AR192" s="67"/>
      <c r="AS192" s="67"/>
      <c r="AT192" s="67"/>
      <c r="AU192" s="67"/>
      <c r="AV192" s="67"/>
      <c r="AW192" s="16">
        <v>45562</v>
      </c>
      <c r="AX192"/>
      <c r="AY192"/>
      <c r="AZ192"/>
      <c r="BA192"/>
      <c r="BB192"/>
      <c r="BC192"/>
      <c r="BD192"/>
      <c r="BE192"/>
      <c r="BF192"/>
      <c r="BG192"/>
    </row>
    <row r="193" spans="1:88" s="12" customFormat="1" ht="15" customHeight="1" x14ac:dyDescent="0.25">
      <c r="A193" s="12">
        <v>194</v>
      </c>
      <c r="B193" s="13" t="s">
        <v>876</v>
      </c>
      <c r="C193" s="13" t="s">
        <v>877</v>
      </c>
      <c r="D193" s="13" t="s">
        <v>38</v>
      </c>
      <c r="E193" s="13" t="s">
        <v>39</v>
      </c>
      <c r="F193" s="12" t="s">
        <v>878</v>
      </c>
      <c r="G193" s="13">
        <v>2198</v>
      </c>
      <c r="H193" s="13" t="s">
        <v>40</v>
      </c>
      <c r="I193" s="13" t="s">
        <v>91</v>
      </c>
      <c r="J193" s="13">
        <v>80047882</v>
      </c>
      <c r="K193" s="12">
        <v>3</v>
      </c>
      <c r="L193" s="12" t="s">
        <v>879</v>
      </c>
      <c r="M193" s="16">
        <v>45752</v>
      </c>
      <c r="N193" s="18">
        <v>19200000</v>
      </c>
      <c r="O193" s="18">
        <f t="shared" si="19"/>
        <v>4800000</v>
      </c>
      <c r="P193" s="19">
        <f t="shared" si="20"/>
        <v>160000</v>
      </c>
      <c r="Q193" s="16">
        <v>45433</v>
      </c>
      <c r="R193" s="16">
        <v>45448</v>
      </c>
      <c r="S193" s="16">
        <v>45569</v>
      </c>
      <c r="T193" s="19">
        <v>4</v>
      </c>
      <c r="U193" s="19">
        <v>120</v>
      </c>
      <c r="V193" s="12">
        <v>698</v>
      </c>
      <c r="W193" s="16">
        <v>45428</v>
      </c>
      <c r="X193" s="14">
        <v>95600000</v>
      </c>
      <c r="Y193" s="12">
        <v>837</v>
      </c>
      <c r="Z193" s="16">
        <v>45448</v>
      </c>
      <c r="AA193" s="14">
        <v>19120000</v>
      </c>
      <c r="AB193" s="67"/>
      <c r="AC193" s="67"/>
      <c r="AD193" s="67"/>
      <c r="AE193" s="67"/>
      <c r="AF193" s="67"/>
      <c r="AG193" s="67"/>
      <c r="AH193" s="67"/>
      <c r="AI193" s="67"/>
      <c r="AJ193" s="67"/>
      <c r="AK193" s="67"/>
      <c r="AL193" s="67"/>
      <c r="AM193" s="67"/>
      <c r="AN193" s="67"/>
      <c r="AO193" s="67"/>
      <c r="AP193" s="67"/>
      <c r="AQ193" s="28">
        <f t="shared" si="18"/>
        <v>19200000</v>
      </c>
      <c r="AR193" s="67"/>
      <c r="AS193" s="67"/>
      <c r="AT193" s="67"/>
      <c r="AU193" s="67"/>
      <c r="AV193" s="67"/>
      <c r="AW193" s="16">
        <v>45569</v>
      </c>
      <c r="AX193"/>
      <c r="AY193"/>
      <c r="AZ193"/>
      <c r="BA193"/>
      <c r="BB193"/>
      <c r="BC193"/>
      <c r="BD193"/>
      <c r="BE193"/>
      <c r="BF193"/>
      <c r="BG193"/>
    </row>
    <row r="194" spans="1:88" s="12" customFormat="1" ht="15" customHeight="1" x14ac:dyDescent="0.25">
      <c r="A194" s="12">
        <v>195</v>
      </c>
      <c r="B194" s="13" t="s">
        <v>880</v>
      </c>
      <c r="C194" s="13" t="s">
        <v>881</v>
      </c>
      <c r="D194" s="13" t="s">
        <v>38</v>
      </c>
      <c r="E194" s="13" t="s">
        <v>39</v>
      </c>
      <c r="F194" s="12" t="s">
        <v>882</v>
      </c>
      <c r="G194" s="13">
        <v>2198</v>
      </c>
      <c r="H194" s="13" t="s">
        <v>40</v>
      </c>
      <c r="I194" s="13" t="s">
        <v>91</v>
      </c>
      <c r="J194" s="13">
        <v>1152693746</v>
      </c>
      <c r="K194" s="12">
        <v>1</v>
      </c>
      <c r="L194" s="12" t="s">
        <v>883</v>
      </c>
      <c r="M194" s="16">
        <v>45777</v>
      </c>
      <c r="N194" s="18">
        <v>19200000</v>
      </c>
      <c r="O194" s="18">
        <f t="shared" si="19"/>
        <v>4800000</v>
      </c>
      <c r="P194" s="19">
        <f t="shared" si="20"/>
        <v>160000</v>
      </c>
      <c r="Q194" s="16">
        <v>45433</v>
      </c>
      <c r="R194" s="16">
        <v>45440</v>
      </c>
      <c r="S194" s="16">
        <v>45562</v>
      </c>
      <c r="T194" s="19">
        <v>4</v>
      </c>
      <c r="U194" s="19">
        <v>120</v>
      </c>
      <c r="V194" s="12">
        <v>698</v>
      </c>
      <c r="W194" s="16">
        <v>45428</v>
      </c>
      <c r="X194" s="14">
        <v>95600000</v>
      </c>
      <c r="Y194" s="12">
        <v>822</v>
      </c>
      <c r="Z194" s="16">
        <v>45436</v>
      </c>
      <c r="AA194" s="14">
        <v>19120000</v>
      </c>
      <c r="AB194" s="67"/>
      <c r="AC194" s="67"/>
      <c r="AD194" s="67"/>
      <c r="AE194" s="67"/>
      <c r="AF194" s="67"/>
      <c r="AG194" s="67"/>
      <c r="AH194" s="67"/>
      <c r="AI194" s="67"/>
      <c r="AJ194" s="67"/>
      <c r="AK194" s="67"/>
      <c r="AL194" s="67"/>
      <c r="AM194" s="67"/>
      <c r="AN194" s="67"/>
      <c r="AO194" s="67"/>
      <c r="AP194" s="67"/>
      <c r="AQ194" s="28">
        <f t="shared" si="18"/>
        <v>19200000</v>
      </c>
      <c r="AR194" s="67"/>
      <c r="AS194" s="67"/>
      <c r="AT194" s="67"/>
      <c r="AU194" s="67"/>
      <c r="AV194" s="67"/>
      <c r="AW194" s="16">
        <v>45562</v>
      </c>
      <c r="AX194"/>
      <c r="AY194"/>
      <c r="AZ194"/>
      <c r="BA194"/>
      <c r="BB194"/>
      <c r="BC194"/>
      <c r="BD194"/>
      <c r="BE194"/>
      <c r="BF194"/>
      <c r="BG194"/>
      <c r="BH194" s="6"/>
      <c r="BI194" s="6"/>
      <c r="BJ194" s="6"/>
      <c r="BK194" s="6"/>
      <c r="BL194" s="6"/>
      <c r="BM194" s="6"/>
      <c r="BN194" s="6"/>
      <c r="BO194" s="6"/>
      <c r="BP194" s="6"/>
      <c r="BQ194" s="6"/>
      <c r="BR194" s="6"/>
      <c r="BS194" s="6"/>
      <c r="BT194" s="6"/>
      <c r="BU194" s="6"/>
      <c r="BV194" s="6"/>
      <c r="BW194" s="6"/>
      <c r="BX194" s="6"/>
      <c r="BY194" s="6"/>
      <c r="BZ194" s="6"/>
      <c r="CA194" s="6"/>
      <c r="CB194" s="6"/>
      <c r="CC194" s="6"/>
      <c r="CD194" s="6"/>
      <c r="CE194" s="6"/>
      <c r="CF194" s="6"/>
      <c r="CG194" s="6"/>
      <c r="CH194" s="6"/>
      <c r="CI194" s="6"/>
      <c r="CJ194" s="6"/>
    </row>
    <row r="195" spans="1:88" s="12" customFormat="1" ht="15" customHeight="1" x14ac:dyDescent="0.25">
      <c r="A195" s="12">
        <v>197</v>
      </c>
      <c r="B195" s="13" t="s">
        <v>884</v>
      </c>
      <c r="C195" s="13" t="s">
        <v>885</v>
      </c>
      <c r="D195" s="13" t="s">
        <v>38</v>
      </c>
      <c r="E195" s="13" t="s">
        <v>39</v>
      </c>
      <c r="F195" s="12" t="s">
        <v>882</v>
      </c>
      <c r="G195" s="13">
        <v>2198</v>
      </c>
      <c r="H195" s="13" t="s">
        <v>40</v>
      </c>
      <c r="I195" s="13" t="s">
        <v>91</v>
      </c>
      <c r="J195" s="13">
        <v>53121385</v>
      </c>
      <c r="K195" s="12">
        <v>2</v>
      </c>
      <c r="L195" s="12" t="s">
        <v>886</v>
      </c>
      <c r="M195" s="16">
        <v>45743</v>
      </c>
      <c r="N195" s="18">
        <v>19200000</v>
      </c>
      <c r="O195" s="18">
        <f t="shared" si="19"/>
        <v>4800000</v>
      </c>
      <c r="P195" s="19">
        <f t="shared" si="20"/>
        <v>160000</v>
      </c>
      <c r="Q195" s="16">
        <v>45433</v>
      </c>
      <c r="R195" s="16">
        <v>45440</v>
      </c>
      <c r="S195" s="16">
        <v>45562</v>
      </c>
      <c r="T195" s="19">
        <v>4</v>
      </c>
      <c r="U195" s="19">
        <v>120</v>
      </c>
      <c r="V195" s="12">
        <v>698</v>
      </c>
      <c r="W195" s="16">
        <v>45428</v>
      </c>
      <c r="X195" s="14">
        <v>95600000</v>
      </c>
      <c r="Y195" s="12">
        <v>823</v>
      </c>
      <c r="Z195" s="16">
        <v>45436</v>
      </c>
      <c r="AA195" s="14">
        <v>19120000</v>
      </c>
      <c r="AB195" s="29">
        <v>51591147</v>
      </c>
      <c r="AC195" s="44" t="s">
        <v>887</v>
      </c>
      <c r="AD195" s="30">
        <v>45516</v>
      </c>
      <c r="AE195" s="67"/>
      <c r="AF195" s="67"/>
      <c r="AG195" s="67"/>
      <c r="AH195" s="67"/>
      <c r="AI195" s="67"/>
      <c r="AJ195" s="67"/>
      <c r="AK195" s="67"/>
      <c r="AL195" s="67"/>
      <c r="AM195" s="67"/>
      <c r="AN195" s="67"/>
      <c r="AO195" s="67"/>
      <c r="AP195" s="67"/>
      <c r="AQ195" s="28">
        <f t="shared" si="18"/>
        <v>19200000</v>
      </c>
      <c r="AR195" s="67"/>
      <c r="AS195" s="67"/>
      <c r="AT195" s="67"/>
      <c r="AU195" s="67"/>
      <c r="AV195" s="67"/>
      <c r="AW195" s="16">
        <v>45562</v>
      </c>
      <c r="AX195"/>
      <c r="AY195"/>
      <c r="AZ195"/>
      <c r="BA195"/>
      <c r="BB195"/>
      <c r="BC195"/>
      <c r="BD195"/>
      <c r="BE195"/>
      <c r="BF195"/>
      <c r="BG195"/>
    </row>
    <row r="196" spans="1:88" x14ac:dyDescent="0.25">
      <c r="A196" s="12">
        <v>198</v>
      </c>
      <c r="B196" s="13" t="s">
        <v>888</v>
      </c>
      <c r="C196" s="13" t="s">
        <v>889</v>
      </c>
      <c r="D196" s="13" t="s">
        <v>38</v>
      </c>
      <c r="E196" s="13" t="s">
        <v>39</v>
      </c>
      <c r="F196" s="12" t="s">
        <v>112</v>
      </c>
      <c r="G196" s="13">
        <v>2189</v>
      </c>
      <c r="H196" s="13" t="s">
        <v>40</v>
      </c>
      <c r="I196" s="13" t="s">
        <v>91</v>
      </c>
      <c r="J196" s="13">
        <v>79465350</v>
      </c>
      <c r="K196" s="12">
        <v>6</v>
      </c>
      <c r="L196" s="12" t="s">
        <v>890</v>
      </c>
      <c r="M196" s="16">
        <v>45752</v>
      </c>
      <c r="N196" s="18">
        <v>8352000</v>
      </c>
      <c r="O196" s="18">
        <f t="shared" si="19"/>
        <v>2088000</v>
      </c>
      <c r="P196" s="19">
        <f t="shared" si="20"/>
        <v>69600</v>
      </c>
      <c r="Q196" s="16">
        <v>45434</v>
      </c>
      <c r="R196" s="16">
        <v>45448</v>
      </c>
      <c r="S196" s="16">
        <v>45569</v>
      </c>
      <c r="T196" s="19">
        <v>4</v>
      </c>
      <c r="U196" s="19">
        <v>120</v>
      </c>
      <c r="V196" s="12">
        <v>700</v>
      </c>
      <c r="W196" s="16">
        <v>45434</v>
      </c>
      <c r="X196" s="14">
        <v>133632000</v>
      </c>
      <c r="Y196" s="12">
        <v>838</v>
      </c>
      <c r="Z196" s="16">
        <v>45448</v>
      </c>
      <c r="AA196" s="14">
        <v>8532000</v>
      </c>
      <c r="AB196" s="67"/>
      <c r="AC196" s="67"/>
      <c r="AD196" s="67"/>
      <c r="AE196" s="29">
        <v>1</v>
      </c>
      <c r="AF196" s="44">
        <v>30</v>
      </c>
      <c r="AG196" s="36">
        <v>1</v>
      </c>
      <c r="AH196" s="36">
        <v>2088000</v>
      </c>
      <c r="AI196" s="30">
        <v>45569</v>
      </c>
      <c r="AJ196" s="36">
        <v>2189</v>
      </c>
      <c r="AK196" s="36">
        <v>1215</v>
      </c>
      <c r="AL196" s="30">
        <v>45573</v>
      </c>
      <c r="AM196" s="36">
        <v>2088000</v>
      </c>
      <c r="AN196" s="36">
        <v>958</v>
      </c>
      <c r="AO196" s="30">
        <v>45569</v>
      </c>
      <c r="AP196" s="36">
        <v>2088000</v>
      </c>
      <c r="AQ196" s="28">
        <f t="shared" si="18"/>
        <v>10440000</v>
      </c>
      <c r="AR196" s="67"/>
      <c r="AS196" s="67"/>
      <c r="AT196" s="67"/>
      <c r="AU196" s="67"/>
      <c r="AV196" s="67"/>
      <c r="AW196" s="16">
        <v>45600</v>
      </c>
      <c r="BH196" s="78"/>
      <c r="BI196" s="78"/>
      <c r="BJ196" s="78"/>
      <c r="BK196" s="78"/>
      <c r="BL196" s="78"/>
      <c r="BM196" s="78"/>
      <c r="BN196" s="78"/>
      <c r="BO196" s="78"/>
      <c r="BP196" s="78"/>
      <c r="BQ196" s="78"/>
      <c r="BR196" s="78"/>
      <c r="BS196" s="78"/>
      <c r="BT196" s="78"/>
      <c r="BU196" s="78"/>
      <c r="BV196" s="78"/>
      <c r="BW196" s="78"/>
      <c r="BX196" s="78"/>
      <c r="BY196" s="78"/>
      <c r="BZ196" s="78"/>
      <c r="CA196" s="78"/>
      <c r="CB196" s="78"/>
      <c r="CC196" s="78"/>
      <c r="CD196" s="78"/>
      <c r="CE196" s="78"/>
      <c r="CF196" s="78"/>
      <c r="CG196" s="78"/>
      <c r="CH196" s="78"/>
      <c r="CI196" s="78"/>
      <c r="CJ196" s="78"/>
    </row>
    <row r="197" spans="1:88" s="12" customFormat="1" ht="15" customHeight="1" x14ac:dyDescent="0.25">
      <c r="A197" s="12">
        <v>199</v>
      </c>
      <c r="B197" s="13" t="s">
        <v>891</v>
      </c>
      <c r="C197" s="2" t="s">
        <v>892</v>
      </c>
      <c r="D197" s="13" t="s">
        <v>38</v>
      </c>
      <c r="E197" s="13" t="s">
        <v>39</v>
      </c>
      <c r="F197" s="12" t="s">
        <v>878</v>
      </c>
      <c r="G197" s="13">
        <v>2198</v>
      </c>
      <c r="H197" s="13" t="s">
        <v>40</v>
      </c>
      <c r="I197" s="13" t="s">
        <v>91</v>
      </c>
      <c r="J197" s="13">
        <v>1047420793</v>
      </c>
      <c r="K197" s="12">
        <v>6</v>
      </c>
      <c r="L197" s="12" t="s">
        <v>893</v>
      </c>
      <c r="M197" s="16">
        <v>45757</v>
      </c>
      <c r="N197" s="18">
        <v>19120000</v>
      </c>
      <c r="O197" s="18">
        <f t="shared" si="19"/>
        <v>4780000</v>
      </c>
      <c r="P197" s="19">
        <f t="shared" si="20"/>
        <v>159333.33333333334</v>
      </c>
      <c r="Q197" s="16">
        <v>45434</v>
      </c>
      <c r="R197" s="16">
        <v>45448</v>
      </c>
      <c r="S197" s="16">
        <v>45569</v>
      </c>
      <c r="T197" s="19">
        <v>4</v>
      </c>
      <c r="U197" s="19">
        <v>120</v>
      </c>
      <c r="V197" s="12">
        <v>698</v>
      </c>
      <c r="W197" s="16">
        <v>45428</v>
      </c>
      <c r="X197" s="14">
        <v>95600000</v>
      </c>
      <c r="Y197" s="12">
        <v>839</v>
      </c>
      <c r="Z197" s="16">
        <v>45448</v>
      </c>
      <c r="AA197" s="14">
        <v>19120000</v>
      </c>
      <c r="AB197" s="67"/>
      <c r="AC197" s="67"/>
      <c r="AD197" s="67"/>
      <c r="AE197" s="29">
        <v>1</v>
      </c>
      <c r="AF197" s="44">
        <v>60</v>
      </c>
      <c r="AG197" s="36">
        <v>1</v>
      </c>
      <c r="AH197" s="36">
        <v>9560000</v>
      </c>
      <c r="AI197" s="30">
        <v>45569</v>
      </c>
      <c r="AJ197" s="36">
        <v>2198</v>
      </c>
      <c r="AK197" s="36" t="s">
        <v>894</v>
      </c>
      <c r="AL197" s="30"/>
      <c r="AM197" s="36">
        <v>9560000</v>
      </c>
      <c r="AN197" s="36">
        <v>959</v>
      </c>
      <c r="AO197" s="30">
        <v>45569</v>
      </c>
      <c r="AP197" s="36">
        <v>9560000</v>
      </c>
      <c r="AQ197" s="28">
        <f t="shared" si="18"/>
        <v>28680000</v>
      </c>
      <c r="AR197" s="67"/>
      <c r="AS197" s="67"/>
      <c r="AT197" s="67"/>
      <c r="AU197" s="67"/>
      <c r="AV197" s="67"/>
      <c r="AW197" s="16">
        <v>45630</v>
      </c>
      <c r="AX197"/>
      <c r="AY197"/>
      <c r="AZ197"/>
      <c r="BA197"/>
      <c r="BB197"/>
      <c r="BC197"/>
      <c r="BD197"/>
      <c r="BE197"/>
      <c r="BF197"/>
      <c r="BG197"/>
    </row>
    <row r="198" spans="1:88" s="12" customFormat="1" ht="15" customHeight="1" x14ac:dyDescent="0.25">
      <c r="A198" s="12">
        <v>200</v>
      </c>
      <c r="B198" s="13" t="s">
        <v>895</v>
      </c>
      <c r="C198" s="13" t="s">
        <v>896</v>
      </c>
      <c r="D198" s="13" t="s">
        <v>38</v>
      </c>
      <c r="E198" s="13" t="s">
        <v>39</v>
      </c>
      <c r="F198" s="12" t="s">
        <v>897</v>
      </c>
      <c r="G198" s="13">
        <v>2198</v>
      </c>
      <c r="H198" s="13" t="s">
        <v>40</v>
      </c>
      <c r="I198" s="13" t="s">
        <v>91</v>
      </c>
      <c r="J198" s="13">
        <v>52861759</v>
      </c>
      <c r="K198" s="12">
        <v>4</v>
      </c>
      <c r="L198" s="12" t="s">
        <v>898</v>
      </c>
      <c r="M198" s="16" t="s">
        <v>899</v>
      </c>
      <c r="N198" s="18">
        <v>19120000</v>
      </c>
      <c r="O198" s="18">
        <f t="shared" si="19"/>
        <v>4780000</v>
      </c>
      <c r="P198" s="19">
        <f t="shared" si="20"/>
        <v>159333.33333333334</v>
      </c>
      <c r="Q198" s="16">
        <v>45440</v>
      </c>
      <c r="R198" s="16">
        <v>45512</v>
      </c>
      <c r="S198" s="16">
        <v>45633</v>
      </c>
      <c r="T198" s="19">
        <v>4</v>
      </c>
      <c r="U198" s="19">
        <v>120</v>
      </c>
      <c r="V198" s="12">
        <v>703</v>
      </c>
      <c r="W198" s="16">
        <v>45435</v>
      </c>
      <c r="X198" s="14">
        <v>114720000</v>
      </c>
      <c r="Y198" s="12">
        <v>1096</v>
      </c>
      <c r="Z198" s="16">
        <v>45512</v>
      </c>
      <c r="AA198" s="14">
        <v>19120000</v>
      </c>
      <c r="AB198" s="44">
        <v>1136886173</v>
      </c>
      <c r="AC198" s="44" t="s">
        <v>900</v>
      </c>
      <c r="AD198" s="30">
        <v>45590</v>
      </c>
      <c r="AE198" s="29">
        <v>1</v>
      </c>
      <c r="AF198" s="44">
        <v>30</v>
      </c>
      <c r="AG198" s="36">
        <v>1</v>
      </c>
      <c r="AH198" s="36">
        <v>4780000</v>
      </c>
      <c r="AI198" s="30">
        <v>45653</v>
      </c>
      <c r="AJ198" s="36">
        <v>2198</v>
      </c>
      <c r="AK198" s="36">
        <v>1535</v>
      </c>
      <c r="AL198" s="30">
        <v>45654</v>
      </c>
      <c r="AM198" s="36">
        <v>4780000</v>
      </c>
      <c r="AN198" s="36">
        <v>1174</v>
      </c>
      <c r="AO198" s="30">
        <v>45653</v>
      </c>
      <c r="AP198" s="36">
        <v>4780000</v>
      </c>
      <c r="AQ198" s="28">
        <f t="shared" si="18"/>
        <v>23900000</v>
      </c>
      <c r="AR198" s="36">
        <v>1</v>
      </c>
      <c r="AS198" s="30">
        <v>45633</v>
      </c>
      <c r="AT198" s="30" t="s">
        <v>901</v>
      </c>
      <c r="AU198" s="67"/>
      <c r="AV198" s="67"/>
      <c r="AW198" s="16">
        <v>45684</v>
      </c>
      <c r="AX198"/>
      <c r="AY198"/>
      <c r="AZ198"/>
      <c r="BA198"/>
      <c r="BB198"/>
      <c r="BC198"/>
      <c r="BD198"/>
      <c r="BE198"/>
      <c r="BF198"/>
      <c r="BG198"/>
      <c r="BH198" s="6"/>
      <c r="BI198" s="6"/>
      <c r="BJ198" s="6"/>
      <c r="BK198" s="6"/>
      <c r="BL198" s="6"/>
      <c r="BM198" s="6"/>
      <c r="BN198" s="6"/>
      <c r="BO198" s="6"/>
      <c r="BP198" s="6"/>
      <c r="BQ198" s="6"/>
      <c r="BR198" s="6"/>
      <c r="BS198" s="6"/>
      <c r="BT198" s="6"/>
      <c r="BU198" s="6"/>
      <c r="BV198" s="6"/>
      <c r="BW198" s="6"/>
      <c r="BX198" s="6"/>
      <c r="BY198" s="6"/>
      <c r="BZ198" s="6"/>
      <c r="CA198" s="6"/>
      <c r="CB198" s="6"/>
      <c r="CC198" s="6"/>
      <c r="CD198" s="6"/>
      <c r="CE198" s="6"/>
      <c r="CF198" s="6"/>
      <c r="CG198" s="6"/>
      <c r="CH198" s="6"/>
      <c r="CI198" s="6"/>
      <c r="CJ198" s="6"/>
    </row>
    <row r="199" spans="1:88" s="12" customFormat="1" ht="15" customHeight="1" x14ac:dyDescent="0.25">
      <c r="A199" s="12">
        <v>201</v>
      </c>
      <c r="B199" s="13" t="s">
        <v>902</v>
      </c>
      <c r="C199" s="13" t="s">
        <v>903</v>
      </c>
      <c r="D199" s="13" t="s">
        <v>38</v>
      </c>
      <c r="E199" s="13" t="s">
        <v>39</v>
      </c>
      <c r="F199" s="12" t="s">
        <v>904</v>
      </c>
      <c r="G199" s="13">
        <v>2198</v>
      </c>
      <c r="H199" s="13" t="s">
        <v>40</v>
      </c>
      <c r="I199" s="13" t="s">
        <v>91</v>
      </c>
      <c r="J199" s="13">
        <v>79904441</v>
      </c>
      <c r="K199" s="12">
        <v>2</v>
      </c>
      <c r="L199" s="12" t="s">
        <v>905</v>
      </c>
      <c r="M199" s="16">
        <v>45995</v>
      </c>
      <c r="N199" s="18">
        <v>24000000</v>
      </c>
      <c r="O199" s="18">
        <f t="shared" si="19"/>
        <v>6000000</v>
      </c>
      <c r="P199" s="19">
        <f t="shared" si="20"/>
        <v>200000</v>
      </c>
      <c r="Q199" s="16">
        <v>45440</v>
      </c>
      <c r="R199" s="16">
        <v>45441</v>
      </c>
      <c r="S199" s="16">
        <v>45563</v>
      </c>
      <c r="T199" s="19">
        <v>4</v>
      </c>
      <c r="U199" s="19">
        <v>120</v>
      </c>
      <c r="V199" s="12">
        <v>706</v>
      </c>
      <c r="W199" s="16">
        <v>45436</v>
      </c>
      <c r="X199" s="14">
        <v>96000000</v>
      </c>
      <c r="Y199" s="12">
        <v>825</v>
      </c>
      <c r="Z199" s="16">
        <v>45441</v>
      </c>
      <c r="AA199" s="14">
        <v>24000000</v>
      </c>
      <c r="AB199" s="67"/>
      <c r="AC199" s="67"/>
      <c r="AD199" s="67"/>
      <c r="AE199" s="67"/>
      <c r="AF199" s="67"/>
      <c r="AG199" s="67"/>
      <c r="AH199" s="67"/>
      <c r="AI199" s="67"/>
      <c r="AJ199" s="67"/>
      <c r="AK199" s="67"/>
      <c r="AL199" s="67"/>
      <c r="AM199" s="67"/>
      <c r="AN199" s="67"/>
      <c r="AO199" s="67"/>
      <c r="AP199" s="67"/>
      <c r="AQ199" s="28">
        <f t="shared" si="18"/>
        <v>24000000</v>
      </c>
      <c r="AR199" s="67"/>
      <c r="AS199" s="67"/>
      <c r="AT199" s="67"/>
      <c r="AU199" s="67"/>
      <c r="AV199" s="67"/>
      <c r="AW199" s="16">
        <v>45563</v>
      </c>
      <c r="AX199"/>
      <c r="AY199"/>
      <c r="AZ199"/>
      <c r="BA199"/>
      <c r="BB199"/>
      <c r="BC199"/>
      <c r="BD199"/>
      <c r="BE199"/>
      <c r="BF199"/>
      <c r="BG199"/>
      <c r="BH199" s="6"/>
      <c r="BI199" s="6"/>
      <c r="BJ199" s="6"/>
      <c r="BK199" s="6"/>
      <c r="BL199" s="6"/>
      <c r="BM199" s="6"/>
      <c r="BN199" s="6"/>
      <c r="BO199" s="6"/>
      <c r="BP199" s="6"/>
      <c r="BQ199" s="6"/>
      <c r="BR199" s="6"/>
      <c r="BS199" s="6"/>
      <c r="BT199" s="6"/>
      <c r="BU199" s="6"/>
      <c r="BV199" s="6"/>
      <c r="BW199" s="6"/>
      <c r="BX199" s="6"/>
      <c r="BY199" s="6"/>
      <c r="BZ199" s="6"/>
      <c r="CA199" s="6"/>
      <c r="CB199" s="6"/>
      <c r="CC199" s="6"/>
      <c r="CD199" s="6"/>
      <c r="CE199" s="6"/>
      <c r="CF199" s="6"/>
      <c r="CG199" s="6"/>
      <c r="CH199" s="6"/>
      <c r="CI199" s="6"/>
      <c r="CJ199" s="6"/>
    </row>
    <row r="200" spans="1:88" s="12" customFormat="1" ht="15" customHeight="1" x14ac:dyDescent="0.25">
      <c r="A200" s="12">
        <v>202</v>
      </c>
      <c r="B200" s="13" t="s">
        <v>906</v>
      </c>
      <c r="C200" s="13" t="s">
        <v>907</v>
      </c>
      <c r="D200" s="13" t="s">
        <v>38</v>
      </c>
      <c r="E200" s="13" t="s">
        <v>39</v>
      </c>
      <c r="F200" s="12" t="s">
        <v>187</v>
      </c>
      <c r="G200" s="13">
        <v>2198</v>
      </c>
      <c r="H200" s="13" t="s">
        <v>40</v>
      </c>
      <c r="I200" s="13" t="s">
        <v>91</v>
      </c>
      <c r="J200" s="13">
        <v>1020754419</v>
      </c>
      <c r="K200" s="12">
        <v>1</v>
      </c>
      <c r="L200" s="12" t="s">
        <v>149</v>
      </c>
      <c r="M200" s="16">
        <v>45934</v>
      </c>
      <c r="N200" s="18">
        <v>24000000</v>
      </c>
      <c r="O200" s="18">
        <f t="shared" si="19"/>
        <v>6000000</v>
      </c>
      <c r="P200" s="19">
        <f t="shared" si="20"/>
        <v>200000</v>
      </c>
      <c r="Q200" s="16">
        <v>45439</v>
      </c>
      <c r="R200" s="16">
        <v>45441</v>
      </c>
      <c r="S200" s="16">
        <v>45563</v>
      </c>
      <c r="T200" s="19">
        <v>4</v>
      </c>
      <c r="U200" s="19">
        <v>120</v>
      </c>
      <c r="V200" s="12">
        <v>706</v>
      </c>
      <c r="W200" s="16">
        <v>45436</v>
      </c>
      <c r="X200" s="14">
        <v>96000000</v>
      </c>
      <c r="Y200" s="12">
        <v>826</v>
      </c>
      <c r="Z200" s="16">
        <v>45438</v>
      </c>
      <c r="AA200" s="14">
        <v>24000000</v>
      </c>
      <c r="AB200" s="67"/>
      <c r="AC200" s="67"/>
      <c r="AD200" s="67"/>
      <c r="AE200" s="29">
        <v>1</v>
      </c>
      <c r="AF200" s="44">
        <v>60</v>
      </c>
      <c r="AG200" s="36">
        <v>1</v>
      </c>
      <c r="AH200" s="36">
        <v>12000000</v>
      </c>
      <c r="AI200" s="30">
        <v>45569</v>
      </c>
      <c r="AJ200" s="36">
        <v>2198</v>
      </c>
      <c r="AK200" s="36">
        <v>1212</v>
      </c>
      <c r="AL200" s="30">
        <v>45572</v>
      </c>
      <c r="AM200" s="36">
        <v>12000000</v>
      </c>
      <c r="AN200" s="36">
        <v>941</v>
      </c>
      <c r="AO200" s="30">
        <v>45565</v>
      </c>
      <c r="AP200" s="36">
        <v>12000000</v>
      </c>
      <c r="AQ200" s="28">
        <f t="shared" si="18"/>
        <v>36000000</v>
      </c>
      <c r="AR200" s="36">
        <v>1</v>
      </c>
      <c r="AS200" s="30">
        <v>45562</v>
      </c>
      <c r="AT200" s="30" t="s">
        <v>908</v>
      </c>
      <c r="AU200" s="67"/>
      <c r="AV200" s="67"/>
      <c r="AW200" s="16">
        <v>45630</v>
      </c>
      <c r="AX200"/>
      <c r="AY200"/>
      <c r="AZ200"/>
      <c r="BA200"/>
      <c r="BB200"/>
      <c r="BC200"/>
      <c r="BD200"/>
      <c r="BE200"/>
      <c r="BF200"/>
      <c r="BG200"/>
      <c r="BH200" s="6"/>
      <c r="BI200" s="6"/>
      <c r="BJ200" s="6"/>
      <c r="BK200" s="6"/>
      <c r="BL200" s="6"/>
      <c r="BM200" s="6"/>
      <c r="BN200" s="6"/>
      <c r="BO200" s="6"/>
      <c r="BP200" s="6"/>
      <c r="BQ200" s="6"/>
      <c r="BR200" s="6"/>
      <c r="BS200" s="6"/>
      <c r="BT200" s="6"/>
      <c r="BU200" s="6"/>
      <c r="BV200" s="6"/>
      <c r="BW200" s="6"/>
      <c r="BX200" s="6"/>
      <c r="BY200" s="6"/>
      <c r="BZ200" s="6"/>
      <c r="CA200" s="6"/>
      <c r="CB200" s="6"/>
      <c r="CC200" s="6"/>
      <c r="CD200" s="6"/>
      <c r="CE200" s="6"/>
      <c r="CF200" s="6"/>
      <c r="CG200" s="6"/>
      <c r="CH200" s="6"/>
      <c r="CI200" s="6"/>
      <c r="CJ200" s="6"/>
    </row>
    <row r="201" spans="1:88" ht="19.5" customHeight="1" x14ac:dyDescent="0.25">
      <c r="A201" s="12">
        <v>203</v>
      </c>
      <c r="B201" s="13" t="s">
        <v>909</v>
      </c>
      <c r="C201" s="13" t="s">
        <v>910</v>
      </c>
      <c r="D201" s="13" t="s">
        <v>38</v>
      </c>
      <c r="E201" s="13" t="s">
        <v>39</v>
      </c>
      <c r="F201" s="12" t="s">
        <v>878</v>
      </c>
      <c r="G201" s="13">
        <v>2198</v>
      </c>
      <c r="H201" s="13" t="s">
        <v>40</v>
      </c>
      <c r="I201" s="13" t="s">
        <v>91</v>
      </c>
      <c r="J201" s="13">
        <v>80203401</v>
      </c>
      <c r="K201" s="12">
        <v>3</v>
      </c>
      <c r="L201" s="12" t="s">
        <v>911</v>
      </c>
      <c r="M201" s="16" t="s">
        <v>912</v>
      </c>
      <c r="N201" s="18">
        <v>19120000</v>
      </c>
      <c r="O201" s="18">
        <f t="shared" si="19"/>
        <v>4780000</v>
      </c>
      <c r="P201" s="19">
        <f t="shared" si="20"/>
        <v>159333.33333333334</v>
      </c>
      <c r="Q201" s="16">
        <v>45441</v>
      </c>
      <c r="R201" s="16">
        <v>45455</v>
      </c>
      <c r="S201" s="16">
        <v>45567</v>
      </c>
      <c r="T201" s="19">
        <v>4</v>
      </c>
      <c r="U201" s="19">
        <v>120</v>
      </c>
      <c r="V201" s="12">
        <v>698</v>
      </c>
      <c r="W201" s="16">
        <v>45428</v>
      </c>
      <c r="X201" s="14">
        <v>95600000</v>
      </c>
      <c r="Y201" s="12">
        <v>840</v>
      </c>
      <c r="Z201" s="16">
        <v>45448</v>
      </c>
      <c r="AA201" s="16">
        <v>45567</v>
      </c>
      <c r="AB201" s="67"/>
      <c r="AC201" s="67"/>
      <c r="AD201" s="67"/>
      <c r="AE201" s="67"/>
      <c r="AF201" s="67"/>
      <c r="AG201" s="67"/>
      <c r="AH201" s="67"/>
      <c r="AI201" s="67"/>
      <c r="AJ201" s="67"/>
      <c r="AK201" s="67"/>
      <c r="AL201" s="67"/>
      <c r="AM201" s="67"/>
      <c r="AN201" s="67"/>
      <c r="AO201" s="67"/>
      <c r="AP201" s="67"/>
      <c r="AQ201" s="28">
        <f t="shared" si="18"/>
        <v>19120000</v>
      </c>
      <c r="AR201" s="67"/>
      <c r="AS201" s="67"/>
      <c r="AT201" s="67"/>
      <c r="AU201" s="67"/>
      <c r="AV201" s="67"/>
      <c r="AW201" s="16">
        <v>45567</v>
      </c>
    </row>
    <row r="202" spans="1:88" ht="15" customHeight="1" x14ac:dyDescent="0.25">
      <c r="A202" s="12">
        <v>204</v>
      </c>
      <c r="B202" s="13" t="s">
        <v>913</v>
      </c>
      <c r="C202" s="13" t="s">
        <v>914</v>
      </c>
      <c r="D202" s="13" t="s">
        <v>38</v>
      </c>
      <c r="E202" s="13" t="s">
        <v>39</v>
      </c>
      <c r="F202" s="12" t="s">
        <v>915</v>
      </c>
      <c r="G202" s="13">
        <v>2198</v>
      </c>
      <c r="H202" s="13" t="s">
        <v>40</v>
      </c>
      <c r="I202" s="13" t="s">
        <v>91</v>
      </c>
      <c r="J202" s="13">
        <v>1144024602</v>
      </c>
      <c r="K202" s="12">
        <v>1</v>
      </c>
      <c r="L202" s="12" t="s">
        <v>916</v>
      </c>
      <c r="M202" s="16">
        <v>45759</v>
      </c>
      <c r="N202" s="18">
        <v>25200000</v>
      </c>
      <c r="O202" s="18">
        <f t="shared" si="19"/>
        <v>6300000</v>
      </c>
      <c r="P202" s="19">
        <f t="shared" si="20"/>
        <v>210000</v>
      </c>
      <c r="Q202" s="16">
        <v>45447</v>
      </c>
      <c r="R202" s="16">
        <v>45449</v>
      </c>
      <c r="S202" s="16">
        <v>45570</v>
      </c>
      <c r="T202" s="19">
        <v>4</v>
      </c>
      <c r="U202" s="19">
        <v>120</v>
      </c>
      <c r="V202" s="12">
        <v>701</v>
      </c>
      <c r="W202" s="16">
        <v>45434</v>
      </c>
      <c r="X202" s="14">
        <v>50400000</v>
      </c>
      <c r="Y202" s="12">
        <v>841</v>
      </c>
      <c r="Z202" s="16">
        <v>45449</v>
      </c>
      <c r="AA202" s="14">
        <v>25200000</v>
      </c>
      <c r="AB202" s="67"/>
      <c r="AC202" s="67"/>
      <c r="AD202" s="67"/>
      <c r="AE202" s="67"/>
      <c r="AF202" s="67"/>
      <c r="AG202" s="67"/>
      <c r="AH202" s="67"/>
      <c r="AI202" s="67"/>
      <c r="AJ202" s="67"/>
      <c r="AK202" s="67"/>
      <c r="AL202" s="67"/>
      <c r="AM202" s="67"/>
      <c r="AN202" s="36"/>
      <c r="AO202" s="30"/>
      <c r="AP202" s="30"/>
      <c r="AQ202" s="28">
        <f t="shared" si="18"/>
        <v>25200000</v>
      </c>
      <c r="AR202" s="67"/>
      <c r="AS202" s="67"/>
      <c r="AT202" s="67"/>
      <c r="AU202" s="67"/>
      <c r="AV202" s="67"/>
      <c r="AW202" s="16">
        <v>45570</v>
      </c>
    </row>
    <row r="203" spans="1:88" ht="14.25" customHeight="1" x14ac:dyDescent="0.25">
      <c r="A203" s="12">
        <v>205</v>
      </c>
      <c r="B203" s="13" t="s">
        <v>917</v>
      </c>
      <c r="C203" s="13" t="s">
        <v>918</v>
      </c>
      <c r="D203" s="13" t="s">
        <v>38</v>
      </c>
      <c r="E203" s="13" t="s">
        <v>39</v>
      </c>
      <c r="F203" s="12" t="s">
        <v>727</v>
      </c>
      <c r="G203" s="13">
        <v>2189</v>
      </c>
      <c r="H203" s="13" t="s">
        <v>40</v>
      </c>
      <c r="I203" s="13" t="s">
        <v>91</v>
      </c>
      <c r="J203" s="13">
        <v>1000803560</v>
      </c>
      <c r="K203" s="12">
        <v>0</v>
      </c>
      <c r="L203" s="12" t="s">
        <v>919</v>
      </c>
      <c r="M203" s="16">
        <v>45768</v>
      </c>
      <c r="N203" s="18">
        <v>8352000</v>
      </c>
      <c r="O203" s="18">
        <f t="shared" si="19"/>
        <v>2088000</v>
      </c>
      <c r="P203" s="19">
        <f t="shared" si="20"/>
        <v>69600</v>
      </c>
      <c r="Q203" s="16">
        <v>45460</v>
      </c>
      <c r="R203" s="16">
        <v>45464</v>
      </c>
      <c r="S203" s="16">
        <v>45585</v>
      </c>
      <c r="T203" s="19">
        <v>4</v>
      </c>
      <c r="U203" s="19">
        <v>120</v>
      </c>
      <c r="V203" s="12">
        <v>700</v>
      </c>
      <c r="W203" s="16">
        <v>45434</v>
      </c>
      <c r="X203" s="14">
        <v>133632000</v>
      </c>
      <c r="Y203" s="12">
        <v>921</v>
      </c>
      <c r="Z203" s="16">
        <v>45464</v>
      </c>
      <c r="AA203" s="14">
        <v>8352000</v>
      </c>
      <c r="AB203" s="67"/>
      <c r="AC203" s="67"/>
      <c r="AD203" s="67"/>
      <c r="AE203" s="29">
        <v>1</v>
      </c>
      <c r="AF203" s="44">
        <v>30</v>
      </c>
      <c r="AG203" s="36">
        <v>1</v>
      </c>
      <c r="AH203" s="36">
        <v>2088000</v>
      </c>
      <c r="AI203" s="30">
        <v>45583</v>
      </c>
      <c r="AJ203" s="36">
        <v>2189</v>
      </c>
      <c r="AK203" s="36">
        <v>1260</v>
      </c>
      <c r="AL203" s="30">
        <v>45586</v>
      </c>
      <c r="AM203" s="36">
        <v>2088000</v>
      </c>
      <c r="AN203" s="36">
        <v>987</v>
      </c>
      <c r="AO203" s="30">
        <v>45583</v>
      </c>
      <c r="AP203" s="36">
        <v>2088000</v>
      </c>
      <c r="AQ203" s="28">
        <f t="shared" si="18"/>
        <v>10440000</v>
      </c>
      <c r="AR203" s="67"/>
      <c r="AS203" s="67"/>
      <c r="AT203" s="67"/>
      <c r="AU203" s="67"/>
      <c r="AV203" s="67"/>
      <c r="AW203" s="16">
        <v>45616</v>
      </c>
    </row>
    <row r="204" spans="1:88" ht="17.25" customHeight="1" x14ac:dyDescent="0.25">
      <c r="A204" s="12">
        <v>206</v>
      </c>
      <c r="B204" s="13" t="s">
        <v>920</v>
      </c>
      <c r="C204" s="13" t="s">
        <v>921</v>
      </c>
      <c r="D204" s="13" t="s">
        <v>38</v>
      </c>
      <c r="E204" s="13" t="s">
        <v>39</v>
      </c>
      <c r="F204" s="12" t="s">
        <v>727</v>
      </c>
      <c r="G204" s="13">
        <v>2189</v>
      </c>
      <c r="H204" s="13" t="s">
        <v>40</v>
      </c>
      <c r="I204" s="13" t="s">
        <v>91</v>
      </c>
      <c r="J204" s="13">
        <v>80858925</v>
      </c>
      <c r="K204" s="12">
        <v>1</v>
      </c>
      <c r="L204" s="12" t="s">
        <v>922</v>
      </c>
      <c r="M204" s="16">
        <v>45775</v>
      </c>
      <c r="N204" s="18">
        <v>8352000</v>
      </c>
      <c r="O204" s="18">
        <f t="shared" si="19"/>
        <v>2088000</v>
      </c>
      <c r="P204" s="19">
        <f t="shared" si="20"/>
        <v>69600</v>
      </c>
      <c r="Q204" s="16">
        <v>45460</v>
      </c>
      <c r="R204" s="16">
        <v>45464</v>
      </c>
      <c r="S204" s="16">
        <v>45585</v>
      </c>
      <c r="T204" s="19">
        <v>4</v>
      </c>
      <c r="U204" s="19">
        <v>120</v>
      </c>
      <c r="V204" s="12">
        <v>700</v>
      </c>
      <c r="W204" s="16">
        <v>45434</v>
      </c>
      <c r="X204" s="14">
        <v>133632000</v>
      </c>
      <c r="Y204" s="12">
        <v>919</v>
      </c>
      <c r="Z204" s="16">
        <v>45464</v>
      </c>
      <c r="AA204" s="14">
        <v>8352000</v>
      </c>
      <c r="AB204" s="67"/>
      <c r="AC204" s="67"/>
      <c r="AD204" s="67"/>
      <c r="AE204" s="67"/>
      <c r="AF204" s="67"/>
      <c r="AG204" s="67"/>
      <c r="AH204" s="67"/>
      <c r="AI204" s="67"/>
      <c r="AJ204" s="67"/>
      <c r="AK204" s="67"/>
      <c r="AL204" s="67"/>
      <c r="AM204" s="67"/>
      <c r="AN204" s="67"/>
      <c r="AO204" s="67"/>
      <c r="AP204" s="67"/>
      <c r="AQ204" s="28">
        <f t="shared" si="18"/>
        <v>8352000</v>
      </c>
      <c r="AR204" s="67"/>
      <c r="AS204" s="67"/>
      <c r="AT204" s="67"/>
      <c r="AU204" s="67"/>
      <c r="AV204" s="67"/>
      <c r="AW204" s="16">
        <v>45585</v>
      </c>
    </row>
    <row r="205" spans="1:88" x14ac:dyDescent="0.25">
      <c r="A205" s="12">
        <v>207</v>
      </c>
      <c r="B205" s="13" t="s">
        <v>923</v>
      </c>
      <c r="C205" s="13" t="s">
        <v>924</v>
      </c>
      <c r="D205" s="13" t="s">
        <v>38</v>
      </c>
      <c r="E205" s="13" t="s">
        <v>39</v>
      </c>
      <c r="F205" s="12" t="s">
        <v>116</v>
      </c>
      <c r="G205" s="13">
        <v>2189</v>
      </c>
      <c r="H205" s="13" t="s">
        <v>40</v>
      </c>
      <c r="I205" s="13" t="s">
        <v>91</v>
      </c>
      <c r="J205" s="13">
        <v>1013639670</v>
      </c>
      <c r="K205" s="12">
        <v>7</v>
      </c>
      <c r="L205" s="12" t="s">
        <v>925</v>
      </c>
      <c r="M205" s="16">
        <v>45777</v>
      </c>
      <c r="N205" s="18">
        <v>8352000</v>
      </c>
      <c r="O205" s="18">
        <f t="shared" si="19"/>
        <v>2088000</v>
      </c>
      <c r="P205" s="19">
        <f t="shared" si="20"/>
        <v>69600</v>
      </c>
      <c r="Q205" s="16">
        <v>45460</v>
      </c>
      <c r="R205" s="16">
        <v>45469</v>
      </c>
      <c r="S205" s="16">
        <v>45590</v>
      </c>
      <c r="T205" s="19">
        <v>4</v>
      </c>
      <c r="U205" s="19">
        <v>120</v>
      </c>
      <c r="V205" s="12">
        <v>700</v>
      </c>
      <c r="W205" s="16">
        <v>45434</v>
      </c>
      <c r="X205" s="14">
        <v>133632000</v>
      </c>
      <c r="Y205" s="12">
        <v>918</v>
      </c>
      <c r="Z205" s="16">
        <v>45464</v>
      </c>
      <c r="AA205" s="14">
        <v>8352000</v>
      </c>
      <c r="AB205" s="67"/>
      <c r="AC205" s="67"/>
      <c r="AD205" s="67"/>
      <c r="AE205" s="67"/>
      <c r="AF205" s="67"/>
      <c r="AG205" s="67"/>
      <c r="AH205" s="67"/>
      <c r="AI205" s="67"/>
      <c r="AJ205" s="67"/>
      <c r="AK205" s="67"/>
      <c r="AL205" s="67"/>
      <c r="AM205" s="67"/>
      <c r="AN205" s="67"/>
      <c r="AO205" s="67"/>
      <c r="AP205" s="67"/>
      <c r="AQ205" s="28">
        <f t="shared" ref="AQ205:AQ221" si="21">+N205+AH205</f>
        <v>8352000</v>
      </c>
      <c r="AR205" s="67"/>
      <c r="AS205" s="67"/>
      <c r="AT205" s="67"/>
      <c r="AU205" s="67"/>
      <c r="AV205" s="67"/>
      <c r="AW205" s="16">
        <v>45590</v>
      </c>
    </row>
    <row r="206" spans="1:88" x14ac:dyDescent="0.25">
      <c r="A206" s="12">
        <v>208</v>
      </c>
      <c r="B206" s="13" t="s">
        <v>926</v>
      </c>
      <c r="C206" s="13" t="s">
        <v>927</v>
      </c>
      <c r="D206" s="13" t="s">
        <v>38</v>
      </c>
      <c r="E206" s="13" t="s">
        <v>39</v>
      </c>
      <c r="F206" s="12" t="s">
        <v>116</v>
      </c>
      <c r="G206" s="13">
        <v>2189</v>
      </c>
      <c r="H206" s="13" t="s">
        <v>40</v>
      </c>
      <c r="I206" s="13" t="s">
        <v>91</v>
      </c>
      <c r="J206" s="13">
        <v>1032388015</v>
      </c>
      <c r="K206" s="12">
        <v>3</v>
      </c>
      <c r="L206" s="12" t="s">
        <v>928</v>
      </c>
      <c r="M206" s="16">
        <v>45777</v>
      </c>
      <c r="N206" s="18">
        <v>8352000</v>
      </c>
      <c r="O206" s="18">
        <f t="shared" si="19"/>
        <v>2088000</v>
      </c>
      <c r="P206" s="19">
        <f t="shared" si="20"/>
        <v>69600</v>
      </c>
      <c r="Q206" s="16">
        <v>45460</v>
      </c>
      <c r="R206" s="16">
        <v>45464</v>
      </c>
      <c r="S206" s="16">
        <v>45585</v>
      </c>
      <c r="T206" s="19">
        <v>4</v>
      </c>
      <c r="U206" s="19">
        <v>120</v>
      </c>
      <c r="V206" s="12">
        <v>700</v>
      </c>
      <c r="W206" s="16">
        <v>45434</v>
      </c>
      <c r="X206" s="14">
        <v>133632000</v>
      </c>
      <c r="Y206" s="27">
        <v>920</v>
      </c>
      <c r="Z206" s="16">
        <v>45464</v>
      </c>
      <c r="AA206" s="14">
        <v>8352000</v>
      </c>
      <c r="AB206" s="67"/>
      <c r="AC206" s="67"/>
      <c r="AD206" s="67"/>
      <c r="AE206" s="29">
        <v>1</v>
      </c>
      <c r="AF206" s="44">
        <v>30</v>
      </c>
      <c r="AG206" s="36">
        <v>1</v>
      </c>
      <c r="AH206" s="36">
        <v>2088000</v>
      </c>
      <c r="AI206" s="30">
        <v>45583</v>
      </c>
      <c r="AJ206" s="36">
        <v>2189</v>
      </c>
      <c r="AK206" s="36">
        <v>1280</v>
      </c>
      <c r="AL206" s="30">
        <v>45588</v>
      </c>
      <c r="AM206" s="36">
        <v>2088000</v>
      </c>
      <c r="AN206" s="36">
        <v>979</v>
      </c>
      <c r="AO206" s="30">
        <v>45583</v>
      </c>
      <c r="AP206" s="36">
        <v>2088000</v>
      </c>
      <c r="AQ206" s="28">
        <f t="shared" si="21"/>
        <v>10440000</v>
      </c>
      <c r="AR206" s="67"/>
      <c r="AS206" s="67"/>
      <c r="AT206" s="67"/>
      <c r="AU206" s="67"/>
      <c r="AV206" s="67"/>
      <c r="AW206" s="16">
        <v>45616</v>
      </c>
    </row>
    <row r="207" spans="1:88" x14ac:dyDescent="0.25">
      <c r="A207" s="12">
        <v>209</v>
      </c>
      <c r="B207" s="13" t="s">
        <v>929</v>
      </c>
      <c r="C207" s="13" t="s">
        <v>930</v>
      </c>
      <c r="D207" s="13" t="s">
        <v>38</v>
      </c>
      <c r="E207" s="13" t="s">
        <v>39</v>
      </c>
      <c r="F207" s="12" t="s">
        <v>931</v>
      </c>
      <c r="G207" s="13">
        <v>2198</v>
      </c>
      <c r="H207" s="13" t="s">
        <v>40</v>
      </c>
      <c r="I207" s="13" t="s">
        <v>91</v>
      </c>
      <c r="J207" s="13">
        <v>1075252644</v>
      </c>
      <c r="K207" s="12">
        <v>8</v>
      </c>
      <c r="L207" s="12" t="s">
        <v>932</v>
      </c>
      <c r="M207" s="16">
        <v>45935</v>
      </c>
      <c r="N207" s="18">
        <v>32000000</v>
      </c>
      <c r="O207" s="18">
        <f t="shared" si="19"/>
        <v>8000000.0000000009</v>
      </c>
      <c r="P207" s="19">
        <f t="shared" si="20"/>
        <v>266666.66666666669</v>
      </c>
      <c r="Q207" s="16">
        <v>45441</v>
      </c>
      <c r="R207" s="16">
        <v>45443</v>
      </c>
      <c r="S207" s="16">
        <v>45565</v>
      </c>
      <c r="T207" s="19">
        <v>4</v>
      </c>
      <c r="U207" s="19">
        <v>120</v>
      </c>
      <c r="V207" s="12">
        <v>711</v>
      </c>
      <c r="W207" s="16">
        <v>45436</v>
      </c>
      <c r="X207" s="14">
        <v>32000000</v>
      </c>
      <c r="Y207" s="12">
        <v>829</v>
      </c>
      <c r="Z207" s="16">
        <v>45443</v>
      </c>
      <c r="AA207" s="14">
        <v>32000000</v>
      </c>
      <c r="AB207" s="67"/>
      <c r="AC207" s="67"/>
      <c r="AD207" s="67"/>
      <c r="AE207" s="67"/>
      <c r="AF207" s="67"/>
      <c r="AG207" s="67"/>
      <c r="AH207" s="67"/>
      <c r="AI207" s="67"/>
      <c r="AJ207" s="67"/>
      <c r="AK207" s="67"/>
      <c r="AL207" s="67"/>
      <c r="AM207" s="67"/>
      <c r="AN207" s="67"/>
      <c r="AO207" s="67"/>
      <c r="AP207" s="67"/>
      <c r="AQ207" s="28">
        <f t="shared" si="21"/>
        <v>32000000</v>
      </c>
      <c r="AR207" s="67"/>
      <c r="AS207" s="67"/>
      <c r="AT207" s="67"/>
      <c r="AU207" s="67"/>
      <c r="AV207" s="67"/>
      <c r="AW207" s="16">
        <v>45565</v>
      </c>
    </row>
    <row r="208" spans="1:88" x14ac:dyDescent="0.25">
      <c r="A208" s="12">
        <v>210</v>
      </c>
      <c r="B208" s="13" t="s">
        <v>933</v>
      </c>
      <c r="C208" s="13" t="s">
        <v>934</v>
      </c>
      <c r="D208" s="13" t="s">
        <v>38</v>
      </c>
      <c r="E208" s="13" t="s">
        <v>39</v>
      </c>
      <c r="F208" s="12" t="s">
        <v>138</v>
      </c>
      <c r="G208" s="13">
        <v>2189</v>
      </c>
      <c r="H208" s="13" t="s">
        <v>40</v>
      </c>
      <c r="I208" s="13" t="s">
        <v>91</v>
      </c>
      <c r="J208" s="13">
        <v>1000236372</v>
      </c>
      <c r="K208" s="12">
        <v>1</v>
      </c>
      <c r="L208" s="12" t="s">
        <v>935</v>
      </c>
      <c r="M208" s="16">
        <v>45777</v>
      </c>
      <c r="N208" s="18">
        <v>8352000</v>
      </c>
      <c r="O208" s="18">
        <f t="shared" si="19"/>
        <v>2088000</v>
      </c>
      <c r="P208" s="19">
        <f t="shared" si="20"/>
        <v>69600</v>
      </c>
      <c r="Q208" s="16">
        <v>45460</v>
      </c>
      <c r="R208" s="16">
        <v>45464</v>
      </c>
      <c r="S208" s="16">
        <v>45583</v>
      </c>
      <c r="T208" s="19">
        <v>4</v>
      </c>
      <c r="U208" s="19">
        <v>120</v>
      </c>
      <c r="V208" s="12">
        <v>700</v>
      </c>
      <c r="W208" s="16">
        <v>45434</v>
      </c>
      <c r="X208" s="14">
        <v>133632000</v>
      </c>
      <c r="Y208" s="12">
        <v>891</v>
      </c>
      <c r="Z208" s="16">
        <v>45461</v>
      </c>
      <c r="AA208" s="14">
        <v>8352000</v>
      </c>
      <c r="AB208" s="67"/>
      <c r="AC208" s="67"/>
      <c r="AD208" s="67"/>
      <c r="AE208" s="29">
        <v>1</v>
      </c>
      <c r="AF208" s="44">
        <v>30</v>
      </c>
      <c r="AG208" s="36">
        <v>1</v>
      </c>
      <c r="AH208" s="36">
        <v>2088000</v>
      </c>
      <c r="AI208" s="30">
        <v>45583</v>
      </c>
      <c r="AJ208" s="36">
        <v>2189</v>
      </c>
      <c r="AK208" s="36">
        <v>1262</v>
      </c>
      <c r="AL208" s="30">
        <v>45586</v>
      </c>
      <c r="AM208" s="36">
        <v>2088000</v>
      </c>
      <c r="AN208" s="36">
        <v>982</v>
      </c>
      <c r="AO208" s="30">
        <v>45583</v>
      </c>
      <c r="AP208" s="36">
        <v>2088000</v>
      </c>
      <c r="AQ208" s="28">
        <f t="shared" si="21"/>
        <v>10440000</v>
      </c>
      <c r="AR208" s="67"/>
      <c r="AS208" s="67"/>
      <c r="AT208" s="67"/>
      <c r="AU208" s="67"/>
      <c r="AV208" s="67"/>
      <c r="AW208" s="16">
        <v>45614</v>
      </c>
    </row>
    <row r="209" spans="1:49" x14ac:dyDescent="0.25">
      <c r="A209" s="12">
        <v>211</v>
      </c>
      <c r="B209" s="13" t="s">
        <v>936</v>
      </c>
      <c r="C209" s="13" t="s">
        <v>937</v>
      </c>
      <c r="D209" s="13" t="s">
        <v>38</v>
      </c>
      <c r="E209" s="13" t="s">
        <v>39</v>
      </c>
      <c r="F209" s="12" t="s">
        <v>938</v>
      </c>
      <c r="G209" s="13">
        <v>2189</v>
      </c>
      <c r="H209" s="13" t="s">
        <v>40</v>
      </c>
      <c r="I209" s="13" t="s">
        <v>91</v>
      </c>
      <c r="J209" s="13">
        <v>19499950</v>
      </c>
      <c r="K209" s="12">
        <v>3</v>
      </c>
      <c r="L209" s="12" t="s">
        <v>939</v>
      </c>
      <c r="M209" s="16">
        <v>45797</v>
      </c>
      <c r="N209" s="18">
        <v>8352000</v>
      </c>
      <c r="O209" s="18">
        <f t="shared" si="19"/>
        <v>2088000</v>
      </c>
      <c r="P209" s="19">
        <f t="shared" si="20"/>
        <v>69600</v>
      </c>
      <c r="Q209" s="16">
        <v>45460</v>
      </c>
      <c r="R209" s="16">
        <v>45464</v>
      </c>
      <c r="S209" s="16">
        <v>45585</v>
      </c>
      <c r="T209" s="19">
        <v>4</v>
      </c>
      <c r="U209" s="19">
        <v>120</v>
      </c>
      <c r="V209" s="12">
        <v>700</v>
      </c>
      <c r="W209" s="16">
        <v>45434</v>
      </c>
      <c r="X209" s="14">
        <v>133632000</v>
      </c>
      <c r="Y209" s="12">
        <v>892</v>
      </c>
      <c r="Z209" s="16">
        <v>45461</v>
      </c>
      <c r="AA209" s="14">
        <v>8352000</v>
      </c>
      <c r="AB209" s="67"/>
      <c r="AC209" s="67"/>
      <c r="AD209" s="67"/>
      <c r="AE209" s="29">
        <v>1</v>
      </c>
      <c r="AF209" s="44">
        <v>30</v>
      </c>
      <c r="AG209" s="36">
        <v>1</v>
      </c>
      <c r="AH209" s="36">
        <v>2088000</v>
      </c>
      <c r="AI209" s="30">
        <v>45583</v>
      </c>
      <c r="AJ209" s="36">
        <v>2189</v>
      </c>
      <c r="AK209" s="36">
        <v>1272</v>
      </c>
      <c r="AL209" s="30">
        <v>45586</v>
      </c>
      <c r="AM209" s="36">
        <v>2088000</v>
      </c>
      <c r="AN209" s="36">
        <v>978</v>
      </c>
      <c r="AO209" s="30">
        <v>45586</v>
      </c>
      <c r="AP209" s="36">
        <v>2088000</v>
      </c>
      <c r="AQ209" s="28">
        <f t="shared" si="21"/>
        <v>10440000</v>
      </c>
      <c r="AR209" s="67"/>
      <c r="AS209" s="67"/>
      <c r="AT209" s="67"/>
      <c r="AU209" s="67"/>
      <c r="AV209" s="67"/>
      <c r="AW209" s="16">
        <v>45616</v>
      </c>
    </row>
    <row r="210" spans="1:49" ht="17.25" customHeight="1" x14ac:dyDescent="0.25">
      <c r="A210" s="12">
        <v>212</v>
      </c>
      <c r="B210" s="13" t="s">
        <v>940</v>
      </c>
      <c r="C210" s="13" t="s">
        <v>941</v>
      </c>
      <c r="D210" s="13" t="s">
        <v>38</v>
      </c>
      <c r="E210" s="13" t="s">
        <v>39</v>
      </c>
      <c r="F210" s="12" t="s">
        <v>942</v>
      </c>
      <c r="G210" s="13">
        <v>2191</v>
      </c>
      <c r="H210" s="13" t="s">
        <v>40</v>
      </c>
      <c r="I210" s="13" t="s">
        <v>91</v>
      </c>
      <c r="J210" s="13">
        <v>53076587</v>
      </c>
      <c r="K210" s="12">
        <v>0</v>
      </c>
      <c r="L210" s="12" t="s">
        <v>164</v>
      </c>
      <c r="M210" s="16">
        <v>45767</v>
      </c>
      <c r="N210" s="18">
        <v>19120000</v>
      </c>
      <c r="O210" s="18">
        <f t="shared" si="19"/>
        <v>4780000</v>
      </c>
      <c r="P210" s="19">
        <f t="shared" si="20"/>
        <v>159333.33333333334</v>
      </c>
      <c r="Q210" s="16">
        <v>45450</v>
      </c>
      <c r="R210" s="16">
        <v>45487</v>
      </c>
      <c r="S210" s="16">
        <v>45578</v>
      </c>
      <c r="T210" s="19">
        <v>4</v>
      </c>
      <c r="U210" s="19">
        <v>120</v>
      </c>
      <c r="V210" s="12">
        <v>717</v>
      </c>
      <c r="W210" s="16">
        <v>45436</v>
      </c>
      <c r="X210" s="14">
        <v>133840000</v>
      </c>
      <c r="Y210" s="12">
        <v>860</v>
      </c>
      <c r="Z210" s="16">
        <v>45455</v>
      </c>
      <c r="AA210" s="14">
        <v>19120000</v>
      </c>
      <c r="AB210" s="67"/>
      <c r="AC210" s="67"/>
      <c r="AD210" s="67"/>
      <c r="AE210" s="67"/>
      <c r="AF210" s="67"/>
      <c r="AG210" s="67"/>
      <c r="AH210" s="67"/>
      <c r="AI210" s="67"/>
      <c r="AJ210" s="67"/>
      <c r="AK210" s="67"/>
      <c r="AL210" s="67"/>
      <c r="AM210" s="67"/>
      <c r="AN210" s="67"/>
      <c r="AO210" s="67"/>
      <c r="AP210" s="67"/>
      <c r="AQ210" s="28">
        <f t="shared" si="21"/>
        <v>19120000</v>
      </c>
      <c r="AR210" s="67"/>
      <c r="AS210" s="67"/>
      <c r="AT210" s="67"/>
      <c r="AU210" s="67"/>
      <c r="AV210" s="67"/>
      <c r="AW210" s="16">
        <v>45578</v>
      </c>
    </row>
    <row r="211" spans="1:49" x14ac:dyDescent="0.25">
      <c r="A211" s="12">
        <v>213</v>
      </c>
      <c r="B211" s="13" t="s">
        <v>943</v>
      </c>
      <c r="C211" s="13" t="s">
        <v>944</v>
      </c>
      <c r="D211" s="13" t="s">
        <v>38</v>
      </c>
      <c r="E211" s="13" t="s">
        <v>39</v>
      </c>
      <c r="F211" s="13" t="s">
        <v>942</v>
      </c>
      <c r="G211" s="13">
        <v>2191</v>
      </c>
      <c r="H211" s="13" t="s">
        <v>40</v>
      </c>
      <c r="I211" s="13" t="s">
        <v>91</v>
      </c>
      <c r="J211" s="13">
        <v>1123203070</v>
      </c>
      <c r="K211" s="12">
        <v>5</v>
      </c>
      <c r="L211" s="12" t="s">
        <v>945</v>
      </c>
      <c r="M211" s="16">
        <v>45767</v>
      </c>
      <c r="N211" s="18">
        <v>19120000</v>
      </c>
      <c r="O211" s="18">
        <f t="shared" si="19"/>
        <v>4780000</v>
      </c>
      <c r="P211" s="19">
        <f t="shared" si="20"/>
        <v>159333.33333333334</v>
      </c>
      <c r="Q211" s="16">
        <v>45450</v>
      </c>
      <c r="R211" s="16">
        <v>45487</v>
      </c>
      <c r="S211" s="16">
        <v>45578</v>
      </c>
      <c r="T211" s="19">
        <v>4</v>
      </c>
      <c r="U211" s="19">
        <v>120</v>
      </c>
      <c r="V211" s="12">
        <v>717</v>
      </c>
      <c r="W211" s="16">
        <v>45436</v>
      </c>
      <c r="X211" s="14">
        <v>133840000</v>
      </c>
      <c r="Y211" s="12">
        <v>859</v>
      </c>
      <c r="Z211" s="16">
        <v>45455</v>
      </c>
      <c r="AA211" s="14">
        <v>19120000</v>
      </c>
      <c r="AB211" s="67"/>
      <c r="AC211" s="67"/>
      <c r="AD211" s="67"/>
      <c r="AE211" s="67"/>
      <c r="AF211" s="67"/>
      <c r="AG211" s="67"/>
      <c r="AH211" s="67"/>
      <c r="AI211" s="67"/>
      <c r="AJ211" s="67"/>
      <c r="AK211" s="67"/>
      <c r="AL211" s="67"/>
      <c r="AM211" s="67"/>
      <c r="AN211" s="67"/>
      <c r="AO211" s="67"/>
      <c r="AP211" s="67"/>
      <c r="AQ211" s="28">
        <f t="shared" si="21"/>
        <v>19120000</v>
      </c>
      <c r="AR211" s="67"/>
      <c r="AS211" s="67"/>
      <c r="AT211" s="67"/>
      <c r="AU211" s="67"/>
      <c r="AV211" s="67"/>
      <c r="AW211" s="16">
        <v>45578</v>
      </c>
    </row>
    <row r="212" spans="1:49" x14ac:dyDescent="0.25">
      <c r="A212" s="12">
        <v>214</v>
      </c>
      <c r="B212" s="13" t="s">
        <v>946</v>
      </c>
      <c r="C212" s="13" t="s">
        <v>947</v>
      </c>
      <c r="D212" s="13" t="s">
        <v>106</v>
      </c>
      <c r="E212" s="13" t="s">
        <v>104</v>
      </c>
      <c r="F212" s="12" t="s">
        <v>948</v>
      </c>
      <c r="G212" s="13">
        <v>5951</v>
      </c>
      <c r="H212" s="13" t="s">
        <v>949</v>
      </c>
      <c r="I212" s="13" t="s">
        <v>636</v>
      </c>
      <c r="J212" s="13">
        <v>900455314</v>
      </c>
      <c r="K212" s="12">
        <v>5</v>
      </c>
      <c r="L212" s="12" t="s">
        <v>52</v>
      </c>
      <c r="M212" s="16">
        <v>45674</v>
      </c>
      <c r="N212" s="18">
        <v>25000000</v>
      </c>
      <c r="O212" s="18">
        <f t="shared" si="19"/>
        <v>3571428.5714285718</v>
      </c>
      <c r="P212" s="19">
        <f t="shared" si="20"/>
        <v>119047.61904761905</v>
      </c>
      <c r="Q212" s="16">
        <v>45450</v>
      </c>
      <c r="R212" s="16">
        <v>45456</v>
      </c>
      <c r="S212" s="16">
        <v>45669</v>
      </c>
      <c r="T212" s="19">
        <v>7</v>
      </c>
      <c r="U212" s="19">
        <v>210</v>
      </c>
      <c r="V212" s="12">
        <v>707</v>
      </c>
      <c r="W212" s="16">
        <v>45436</v>
      </c>
      <c r="X212" s="14">
        <v>25000000</v>
      </c>
      <c r="Y212" s="12">
        <v>854</v>
      </c>
      <c r="Z212" s="16">
        <v>45454</v>
      </c>
      <c r="AA212" s="14">
        <v>25000000</v>
      </c>
      <c r="AB212" s="67"/>
      <c r="AC212" s="67"/>
      <c r="AD212" s="67"/>
      <c r="AE212" s="67"/>
      <c r="AF212" s="67"/>
      <c r="AG212" s="67"/>
      <c r="AH212" s="67"/>
      <c r="AI212" s="67"/>
      <c r="AJ212" s="67"/>
      <c r="AK212" s="67"/>
      <c r="AL212" s="67"/>
      <c r="AM212" s="67"/>
      <c r="AN212" s="67"/>
      <c r="AO212" s="67"/>
      <c r="AP212" s="67"/>
      <c r="AQ212" s="28">
        <f t="shared" si="21"/>
        <v>25000000</v>
      </c>
      <c r="AR212" s="67"/>
      <c r="AS212" s="67"/>
      <c r="AT212" s="67"/>
      <c r="AU212" s="67"/>
      <c r="AV212" s="67"/>
      <c r="AW212" s="16">
        <v>45669</v>
      </c>
    </row>
    <row r="213" spans="1:49" x14ac:dyDescent="0.25">
      <c r="A213" s="12">
        <v>215</v>
      </c>
      <c r="B213" s="13" t="s">
        <v>950</v>
      </c>
      <c r="C213" s="13" t="s">
        <v>951</v>
      </c>
      <c r="D213" s="13" t="s">
        <v>38</v>
      </c>
      <c r="E213" s="13" t="s">
        <v>39</v>
      </c>
      <c r="F213" s="12" t="s">
        <v>952</v>
      </c>
      <c r="G213" s="13">
        <v>2191</v>
      </c>
      <c r="H213" s="13" t="s">
        <v>40</v>
      </c>
      <c r="I213" s="13" t="s">
        <v>91</v>
      </c>
      <c r="J213" s="13">
        <v>1018463450</v>
      </c>
      <c r="K213" s="12">
        <v>4</v>
      </c>
      <c r="L213" s="12" t="s">
        <v>953</v>
      </c>
      <c r="M213" s="16">
        <v>45762</v>
      </c>
      <c r="N213" s="18">
        <v>19120000</v>
      </c>
      <c r="O213" s="18">
        <f t="shared" si="19"/>
        <v>4780000</v>
      </c>
      <c r="P213" s="19">
        <f t="shared" si="20"/>
        <v>159333.33333333334</v>
      </c>
      <c r="Q213" s="16">
        <v>45450</v>
      </c>
      <c r="R213" s="16">
        <v>45456</v>
      </c>
      <c r="S213" s="16">
        <v>45577</v>
      </c>
      <c r="T213" s="19">
        <v>4</v>
      </c>
      <c r="U213" s="19">
        <v>120</v>
      </c>
      <c r="V213" s="12">
        <v>717</v>
      </c>
      <c r="W213" s="16">
        <v>45436</v>
      </c>
      <c r="X213" s="14">
        <v>133840000</v>
      </c>
      <c r="Y213" s="12">
        <v>862</v>
      </c>
      <c r="Z213" s="16">
        <v>45456</v>
      </c>
      <c r="AA213" s="14">
        <v>19120000</v>
      </c>
      <c r="AB213" s="67"/>
      <c r="AC213" s="67"/>
      <c r="AD213" s="67"/>
      <c r="AE213" s="67"/>
      <c r="AF213" s="67"/>
      <c r="AG213" s="67"/>
      <c r="AH213" s="67"/>
      <c r="AI213" s="67"/>
      <c r="AJ213" s="67"/>
      <c r="AK213" s="67"/>
      <c r="AL213" s="67"/>
      <c r="AM213" s="67"/>
      <c r="AN213" s="67"/>
      <c r="AO213" s="67"/>
      <c r="AP213" s="67"/>
      <c r="AQ213" s="28">
        <f t="shared" si="21"/>
        <v>19120000</v>
      </c>
      <c r="AR213" s="67"/>
      <c r="AS213" s="67"/>
      <c r="AT213" s="67"/>
      <c r="AU213" s="30">
        <v>45485</v>
      </c>
      <c r="AV213" s="30">
        <v>45485</v>
      </c>
      <c r="AW213" s="16">
        <v>45485</v>
      </c>
    </row>
    <row r="214" spans="1:49" x14ac:dyDescent="0.25">
      <c r="A214" s="22">
        <v>216</v>
      </c>
      <c r="B214" s="23" t="s">
        <v>954</v>
      </c>
      <c r="C214" s="13" t="s">
        <v>955</v>
      </c>
      <c r="D214" s="13" t="s">
        <v>38</v>
      </c>
      <c r="E214" s="13" t="s">
        <v>39</v>
      </c>
      <c r="F214" s="22" t="s">
        <v>138</v>
      </c>
      <c r="G214" s="13">
        <v>2189</v>
      </c>
      <c r="H214" s="13" t="s">
        <v>40</v>
      </c>
      <c r="I214" s="13" t="s">
        <v>91</v>
      </c>
      <c r="J214" s="13">
        <v>1015418006</v>
      </c>
      <c r="K214" s="22">
        <v>5</v>
      </c>
      <c r="L214" s="22" t="s">
        <v>956</v>
      </c>
      <c r="M214" s="25">
        <v>45752</v>
      </c>
      <c r="N214" s="34">
        <v>8352000</v>
      </c>
      <c r="O214" s="18">
        <f t="shared" si="19"/>
        <v>2088000</v>
      </c>
      <c r="P214" s="19">
        <f t="shared" si="20"/>
        <v>69600</v>
      </c>
      <c r="Q214" s="16">
        <v>45443</v>
      </c>
      <c r="R214" s="16">
        <v>45462</v>
      </c>
      <c r="S214" s="16" t="s">
        <v>957</v>
      </c>
      <c r="T214" s="19">
        <v>4</v>
      </c>
      <c r="U214" s="19">
        <v>120</v>
      </c>
      <c r="V214" s="22">
        <v>700</v>
      </c>
      <c r="W214" s="16">
        <v>45434</v>
      </c>
      <c r="X214" s="14">
        <v>133632000</v>
      </c>
      <c r="Y214" s="22">
        <v>848</v>
      </c>
      <c r="Z214" s="25">
        <v>45450</v>
      </c>
      <c r="AA214" s="24">
        <v>8532000</v>
      </c>
      <c r="AB214" s="72"/>
      <c r="AC214" s="72"/>
      <c r="AD214" s="72"/>
      <c r="AE214" s="96">
        <v>1</v>
      </c>
      <c r="AF214" s="99">
        <v>60</v>
      </c>
      <c r="AG214" s="94">
        <v>1</v>
      </c>
      <c r="AH214" s="94">
        <v>4176000</v>
      </c>
      <c r="AI214" s="97">
        <v>45583</v>
      </c>
      <c r="AJ214" s="94">
        <v>2189</v>
      </c>
      <c r="AK214" s="94">
        <v>1267</v>
      </c>
      <c r="AL214" s="97">
        <v>45586</v>
      </c>
      <c r="AM214" s="94">
        <v>4176000</v>
      </c>
      <c r="AN214" s="94">
        <v>983</v>
      </c>
      <c r="AO214" s="97">
        <v>45583</v>
      </c>
      <c r="AP214" s="94">
        <v>4176000</v>
      </c>
      <c r="AQ214" s="28">
        <f t="shared" si="21"/>
        <v>12528000</v>
      </c>
      <c r="AR214" s="72"/>
      <c r="AS214" s="72"/>
      <c r="AT214" s="72"/>
      <c r="AU214" s="72"/>
      <c r="AV214" s="72"/>
      <c r="AW214" s="16">
        <v>45644</v>
      </c>
    </row>
    <row r="215" spans="1:49" x14ac:dyDescent="0.25">
      <c r="A215" s="12">
        <v>217</v>
      </c>
      <c r="B215" s="13" t="s">
        <v>958</v>
      </c>
      <c r="C215" s="13" t="s">
        <v>959</v>
      </c>
      <c r="D215" s="13" t="s">
        <v>38</v>
      </c>
      <c r="E215" s="13" t="s">
        <v>39</v>
      </c>
      <c r="F215" s="12" t="s">
        <v>960</v>
      </c>
      <c r="G215" s="13">
        <v>2198</v>
      </c>
      <c r="H215" s="13" t="s">
        <v>40</v>
      </c>
      <c r="I215" s="13" t="s">
        <v>91</v>
      </c>
      <c r="J215" s="13">
        <v>86077740</v>
      </c>
      <c r="K215" s="12">
        <v>6</v>
      </c>
      <c r="L215" s="12" t="s">
        <v>961</v>
      </c>
      <c r="M215" s="16">
        <v>45768</v>
      </c>
      <c r="N215" s="18">
        <v>19120000</v>
      </c>
      <c r="O215" s="18">
        <f t="shared" si="19"/>
        <v>4780000</v>
      </c>
      <c r="P215" s="19">
        <f t="shared" si="20"/>
        <v>159333.33333333334</v>
      </c>
      <c r="Q215" s="16">
        <v>45460</v>
      </c>
      <c r="R215" s="16">
        <v>45467</v>
      </c>
      <c r="S215" s="16">
        <v>45588</v>
      </c>
      <c r="T215" s="19">
        <v>4</v>
      </c>
      <c r="U215" s="19">
        <v>120</v>
      </c>
      <c r="V215" s="12">
        <v>709</v>
      </c>
      <c r="W215" s="16">
        <v>45436</v>
      </c>
      <c r="X215" s="14">
        <v>57360000</v>
      </c>
      <c r="Y215" s="12">
        <v>916</v>
      </c>
      <c r="Z215" s="16">
        <v>45463</v>
      </c>
      <c r="AA215" s="14">
        <v>19120000</v>
      </c>
      <c r="AB215" s="67"/>
      <c r="AC215" s="67"/>
      <c r="AD215" s="67"/>
      <c r="AE215" s="67"/>
      <c r="AF215" s="67"/>
      <c r="AG215" s="67"/>
      <c r="AH215" s="67"/>
      <c r="AI215" s="67"/>
      <c r="AJ215" s="67"/>
      <c r="AK215" s="67"/>
      <c r="AL215" s="67"/>
      <c r="AM215" s="67"/>
      <c r="AN215" s="67"/>
      <c r="AO215" s="67"/>
      <c r="AP215" s="67"/>
      <c r="AQ215" s="28">
        <f t="shared" si="21"/>
        <v>19120000</v>
      </c>
      <c r="AR215" s="67"/>
      <c r="AS215" s="67"/>
      <c r="AT215" s="67"/>
      <c r="AU215" s="67"/>
      <c r="AV215" s="67"/>
      <c r="AW215" s="16">
        <v>45588</v>
      </c>
    </row>
    <row r="216" spans="1:49" x14ac:dyDescent="0.25">
      <c r="A216" s="12">
        <v>218</v>
      </c>
      <c r="B216" s="13" t="s">
        <v>962</v>
      </c>
      <c r="C216" s="13" t="s">
        <v>963</v>
      </c>
      <c r="D216" s="13" t="s">
        <v>38</v>
      </c>
      <c r="E216" s="13" t="s">
        <v>39</v>
      </c>
      <c r="F216" s="12" t="s">
        <v>964</v>
      </c>
      <c r="G216" s="13">
        <v>2198</v>
      </c>
      <c r="H216" s="13" t="s">
        <v>40</v>
      </c>
      <c r="I216" s="13" t="s">
        <v>91</v>
      </c>
      <c r="J216" s="13">
        <v>1013643851</v>
      </c>
      <c r="K216" s="12">
        <v>9</v>
      </c>
      <c r="L216" s="12" t="s">
        <v>43</v>
      </c>
      <c r="M216" s="16">
        <v>45995</v>
      </c>
      <c r="N216" s="34">
        <v>18040000</v>
      </c>
      <c r="O216" s="18">
        <f t="shared" si="19"/>
        <v>4510000</v>
      </c>
      <c r="P216" s="19">
        <f t="shared" si="20"/>
        <v>150333.33333333334</v>
      </c>
      <c r="Q216" s="16">
        <v>45443</v>
      </c>
      <c r="R216" s="16">
        <v>45474</v>
      </c>
      <c r="S216" s="16">
        <v>45626</v>
      </c>
      <c r="T216" s="19">
        <v>4</v>
      </c>
      <c r="U216" s="19">
        <v>120</v>
      </c>
      <c r="V216" s="22">
        <v>722</v>
      </c>
      <c r="W216" s="16">
        <v>45443</v>
      </c>
      <c r="X216" s="14">
        <v>18040000</v>
      </c>
      <c r="Y216" s="12">
        <v>830</v>
      </c>
      <c r="Z216" s="16">
        <v>45443</v>
      </c>
      <c r="AA216" s="24">
        <v>18040000</v>
      </c>
      <c r="AB216" s="29" t="s">
        <v>965</v>
      </c>
      <c r="AC216" s="44" t="s">
        <v>966</v>
      </c>
      <c r="AD216" s="30" t="s">
        <v>967</v>
      </c>
      <c r="AE216" s="67"/>
      <c r="AF216" s="67"/>
      <c r="AG216" s="67"/>
      <c r="AH216" s="67"/>
      <c r="AI216" s="67"/>
      <c r="AJ216" s="67"/>
      <c r="AK216" s="67"/>
      <c r="AL216" s="67"/>
      <c r="AM216" s="67"/>
      <c r="AN216" s="67"/>
      <c r="AO216" s="67"/>
      <c r="AP216" s="67"/>
      <c r="AQ216" s="28">
        <f t="shared" si="21"/>
        <v>18040000</v>
      </c>
      <c r="AR216" s="67"/>
      <c r="AS216" s="67"/>
      <c r="AT216" s="67"/>
      <c r="AU216" s="67"/>
      <c r="AV216" s="67"/>
      <c r="AW216" s="16">
        <v>45626</v>
      </c>
    </row>
    <row r="217" spans="1:49" x14ac:dyDescent="0.25">
      <c r="A217" s="12">
        <v>219</v>
      </c>
      <c r="B217" s="13" t="s">
        <v>968</v>
      </c>
      <c r="C217" s="13" t="s">
        <v>969</v>
      </c>
      <c r="D217" s="13" t="s">
        <v>38</v>
      </c>
      <c r="E217" s="13" t="s">
        <v>39</v>
      </c>
      <c r="F217" s="12" t="s">
        <v>187</v>
      </c>
      <c r="G217" s="13">
        <v>2198</v>
      </c>
      <c r="H217" s="13" t="s">
        <v>40</v>
      </c>
      <c r="I217" s="13" t="s">
        <v>91</v>
      </c>
      <c r="J217" s="13">
        <v>53040735</v>
      </c>
      <c r="K217" s="12">
        <v>9</v>
      </c>
      <c r="L217" s="12" t="s">
        <v>970</v>
      </c>
      <c r="M217" s="16">
        <v>45996</v>
      </c>
      <c r="N217" s="18">
        <v>24000000</v>
      </c>
      <c r="O217" s="18">
        <f t="shared" si="19"/>
        <v>6000000</v>
      </c>
      <c r="P217" s="19">
        <f t="shared" si="20"/>
        <v>200000</v>
      </c>
      <c r="Q217" s="16">
        <v>45448</v>
      </c>
      <c r="R217" s="16">
        <v>45449</v>
      </c>
      <c r="S217" s="16">
        <v>45570</v>
      </c>
      <c r="T217" s="19">
        <v>4</v>
      </c>
      <c r="U217" s="19">
        <v>120</v>
      </c>
      <c r="V217" s="12">
        <v>706</v>
      </c>
      <c r="W217" s="16">
        <v>45436</v>
      </c>
      <c r="X217" s="14">
        <v>96000000</v>
      </c>
      <c r="Y217" s="12">
        <v>842</v>
      </c>
      <c r="Z217" s="16">
        <v>45449</v>
      </c>
      <c r="AA217" s="14">
        <v>24000000</v>
      </c>
      <c r="AB217" s="29">
        <v>1032436026</v>
      </c>
      <c r="AC217" s="44" t="s">
        <v>971</v>
      </c>
      <c r="AD217" s="30">
        <v>45544</v>
      </c>
      <c r="AE217" s="67"/>
      <c r="AF217" s="67"/>
      <c r="AG217" s="67"/>
      <c r="AH217" s="67"/>
      <c r="AI217" s="67"/>
      <c r="AJ217" s="67"/>
      <c r="AK217" s="67"/>
      <c r="AL217" s="67"/>
      <c r="AM217" s="67"/>
      <c r="AN217" s="67"/>
      <c r="AO217" s="67"/>
      <c r="AP217" s="67"/>
      <c r="AQ217" s="28">
        <f t="shared" si="21"/>
        <v>24000000</v>
      </c>
      <c r="AR217" s="67"/>
      <c r="AS217" s="67"/>
      <c r="AT217" s="67"/>
      <c r="AU217" s="72"/>
      <c r="AV217" s="72"/>
      <c r="AW217" s="16">
        <v>45570</v>
      </c>
    </row>
    <row r="218" spans="1:49" x14ac:dyDescent="0.25">
      <c r="A218" s="12">
        <v>220</v>
      </c>
      <c r="B218" s="13" t="s">
        <v>972</v>
      </c>
      <c r="C218" s="13" t="s">
        <v>973</v>
      </c>
      <c r="D218" s="13" t="s">
        <v>38</v>
      </c>
      <c r="E218" s="13" t="s">
        <v>39</v>
      </c>
      <c r="F218" s="12" t="s">
        <v>974</v>
      </c>
      <c r="G218" s="13">
        <v>2186</v>
      </c>
      <c r="H218" s="13" t="s">
        <v>40</v>
      </c>
      <c r="I218" s="13" t="s">
        <v>91</v>
      </c>
      <c r="J218" s="13">
        <v>79958684</v>
      </c>
      <c r="K218" s="12">
        <v>7</v>
      </c>
      <c r="L218" s="12" t="s">
        <v>975</v>
      </c>
      <c r="M218" s="16">
        <v>45767</v>
      </c>
      <c r="N218" s="18">
        <v>34000000</v>
      </c>
      <c r="O218" s="18">
        <f t="shared" si="19"/>
        <v>8500000</v>
      </c>
      <c r="P218" s="19">
        <f t="shared" si="20"/>
        <v>283333.33333333331</v>
      </c>
      <c r="Q218" s="16">
        <v>45449</v>
      </c>
      <c r="R218" s="16">
        <v>45450</v>
      </c>
      <c r="S218" s="16">
        <v>45571</v>
      </c>
      <c r="T218" s="19">
        <v>4</v>
      </c>
      <c r="U218" s="19">
        <v>120</v>
      </c>
      <c r="V218" s="12">
        <v>714</v>
      </c>
      <c r="W218" s="16">
        <v>45436</v>
      </c>
      <c r="X218" s="14">
        <v>34000000</v>
      </c>
      <c r="Y218" s="12">
        <v>843</v>
      </c>
      <c r="Z218" s="16">
        <v>45449</v>
      </c>
      <c r="AA218" s="14">
        <v>34000000</v>
      </c>
      <c r="AB218" s="67"/>
      <c r="AC218" s="67"/>
      <c r="AD218" s="67"/>
      <c r="AE218" s="67"/>
      <c r="AF218" s="67"/>
      <c r="AG218" s="67"/>
      <c r="AH218" s="67"/>
      <c r="AI218" s="67"/>
      <c r="AJ218" s="67"/>
      <c r="AK218" s="67"/>
      <c r="AL218" s="67"/>
      <c r="AM218" s="67"/>
      <c r="AN218" s="67"/>
      <c r="AO218" s="67"/>
      <c r="AP218" s="67"/>
      <c r="AQ218" s="28">
        <f t="shared" si="21"/>
        <v>34000000</v>
      </c>
      <c r="AR218" s="67"/>
      <c r="AS218" s="67"/>
      <c r="AT218" s="67"/>
      <c r="AU218" s="67"/>
      <c r="AV218" s="67"/>
      <c r="AW218" s="16">
        <v>45571</v>
      </c>
    </row>
    <row r="219" spans="1:49" ht="15.75" customHeight="1" x14ac:dyDescent="0.25">
      <c r="A219" s="12">
        <v>221</v>
      </c>
      <c r="B219" s="13" t="s">
        <v>976</v>
      </c>
      <c r="C219" s="13" t="s">
        <v>977</v>
      </c>
      <c r="D219" s="13" t="s">
        <v>38</v>
      </c>
      <c r="E219" s="13" t="s">
        <v>39</v>
      </c>
      <c r="F219" s="12" t="s">
        <v>974</v>
      </c>
      <c r="G219" s="13">
        <v>2048</v>
      </c>
      <c r="H219" s="13" t="s">
        <v>40</v>
      </c>
      <c r="I219" s="13" t="s">
        <v>91</v>
      </c>
      <c r="J219" s="13">
        <v>1016040453</v>
      </c>
      <c r="K219" s="12">
        <v>3</v>
      </c>
      <c r="L219" s="12" t="s">
        <v>978</v>
      </c>
      <c r="M219" s="16">
        <v>45757</v>
      </c>
      <c r="N219" s="18">
        <v>30000000</v>
      </c>
      <c r="O219" s="18">
        <f t="shared" si="19"/>
        <v>7500000</v>
      </c>
      <c r="P219" s="19">
        <f t="shared" si="20"/>
        <v>250000</v>
      </c>
      <c r="Q219" s="16">
        <v>45449</v>
      </c>
      <c r="R219" s="16">
        <v>45454</v>
      </c>
      <c r="S219" s="16">
        <v>45575</v>
      </c>
      <c r="T219" s="19">
        <v>4</v>
      </c>
      <c r="U219" s="19">
        <v>120</v>
      </c>
      <c r="V219" s="12">
        <v>712</v>
      </c>
      <c r="W219" s="16">
        <v>45436</v>
      </c>
      <c r="X219" s="14">
        <v>30000000</v>
      </c>
      <c r="Y219" s="12">
        <v>847</v>
      </c>
      <c r="Z219" s="16">
        <v>45450</v>
      </c>
      <c r="AA219" s="14">
        <v>30000000</v>
      </c>
      <c r="AB219" s="67"/>
      <c r="AC219" s="67"/>
      <c r="AD219" s="67"/>
      <c r="AE219" s="67"/>
      <c r="AF219" s="67"/>
      <c r="AG219" s="67"/>
      <c r="AH219" s="67"/>
      <c r="AI219" s="67"/>
      <c r="AJ219" s="67"/>
      <c r="AK219" s="67"/>
      <c r="AL219" s="67"/>
      <c r="AM219" s="67"/>
      <c r="AN219" s="67"/>
      <c r="AO219" s="67"/>
      <c r="AP219" s="67"/>
      <c r="AQ219" s="28">
        <f t="shared" si="21"/>
        <v>30000000</v>
      </c>
      <c r="AR219" s="67"/>
      <c r="AS219" s="67"/>
      <c r="AT219" s="67"/>
      <c r="AU219" s="67"/>
      <c r="AV219" s="67"/>
      <c r="AW219" s="16">
        <v>45575</v>
      </c>
    </row>
    <row r="220" spans="1:49" ht="19.5" customHeight="1" x14ac:dyDescent="0.25">
      <c r="A220" s="12">
        <v>222</v>
      </c>
      <c r="B220" s="13" t="s">
        <v>979</v>
      </c>
      <c r="C220" s="13" t="s">
        <v>980</v>
      </c>
      <c r="D220" s="13" t="s">
        <v>38</v>
      </c>
      <c r="E220" s="13" t="s">
        <v>39</v>
      </c>
      <c r="F220" s="12" t="s">
        <v>156</v>
      </c>
      <c r="G220" s="13">
        <v>2198</v>
      </c>
      <c r="H220" s="13" t="s">
        <v>40</v>
      </c>
      <c r="I220" s="13" t="s">
        <v>91</v>
      </c>
      <c r="J220" s="13">
        <v>60325562</v>
      </c>
      <c r="K220" s="12">
        <v>1</v>
      </c>
      <c r="L220" s="12" t="s">
        <v>981</v>
      </c>
      <c r="M220" s="16">
        <v>45473</v>
      </c>
      <c r="N220" s="18">
        <v>24000000</v>
      </c>
      <c r="O220" s="18">
        <f t="shared" si="19"/>
        <v>6000000</v>
      </c>
      <c r="P220" s="19">
        <f t="shared" si="20"/>
        <v>200000</v>
      </c>
      <c r="Q220" s="16">
        <v>45450</v>
      </c>
      <c r="R220" s="16">
        <v>45455</v>
      </c>
      <c r="S220" s="16">
        <v>45576</v>
      </c>
      <c r="T220" s="19">
        <v>4</v>
      </c>
      <c r="U220" s="19">
        <v>120</v>
      </c>
      <c r="V220" s="12">
        <v>735</v>
      </c>
      <c r="W220" s="16">
        <v>45449</v>
      </c>
      <c r="X220" s="14">
        <v>72000000</v>
      </c>
      <c r="Y220" s="12">
        <v>846</v>
      </c>
      <c r="Z220" s="16">
        <v>45450</v>
      </c>
      <c r="AA220" s="18">
        <v>24000000</v>
      </c>
      <c r="AB220" s="67"/>
      <c r="AC220" s="67"/>
      <c r="AD220" s="67"/>
      <c r="AE220" s="29">
        <v>1</v>
      </c>
      <c r="AF220" s="44">
        <v>60</v>
      </c>
      <c r="AG220" s="36">
        <v>1</v>
      </c>
      <c r="AH220" s="36">
        <v>12000000</v>
      </c>
      <c r="AI220" s="30">
        <v>45576</v>
      </c>
      <c r="AJ220" s="36">
        <v>2198</v>
      </c>
      <c r="AK220" s="36">
        <v>1234</v>
      </c>
      <c r="AL220" s="30">
        <v>45576</v>
      </c>
      <c r="AM220" s="36">
        <v>12000000</v>
      </c>
      <c r="AN220" s="36">
        <v>963</v>
      </c>
      <c r="AO220" s="30">
        <v>45575</v>
      </c>
      <c r="AP220" s="36">
        <v>12000000</v>
      </c>
      <c r="AQ220" s="28">
        <f t="shared" si="21"/>
        <v>36000000</v>
      </c>
      <c r="AR220" s="67"/>
      <c r="AS220" s="67"/>
      <c r="AT220" s="67"/>
      <c r="AU220" s="67"/>
      <c r="AV220" s="67"/>
      <c r="AW220" s="16">
        <v>45637</v>
      </c>
    </row>
    <row r="221" spans="1:49" x14ac:dyDescent="0.25">
      <c r="A221" s="12">
        <v>223</v>
      </c>
      <c r="B221" s="13" t="s">
        <v>982</v>
      </c>
      <c r="C221" s="13" t="s">
        <v>983</v>
      </c>
      <c r="D221" s="13" t="s">
        <v>38</v>
      </c>
      <c r="E221" s="13" t="s">
        <v>39</v>
      </c>
      <c r="F221" s="12" t="s">
        <v>119</v>
      </c>
      <c r="G221" s="13">
        <v>2186</v>
      </c>
      <c r="H221" s="13" t="s">
        <v>40</v>
      </c>
      <c r="I221" s="13" t="s">
        <v>91</v>
      </c>
      <c r="J221" s="13">
        <v>1136886408</v>
      </c>
      <c r="K221" s="12">
        <v>8</v>
      </c>
      <c r="L221" s="12" t="s">
        <v>157</v>
      </c>
      <c r="M221" s="16">
        <v>45767</v>
      </c>
      <c r="N221" s="18">
        <v>19120000</v>
      </c>
      <c r="O221" s="18">
        <f t="shared" si="19"/>
        <v>4780000</v>
      </c>
      <c r="P221" s="19">
        <f t="shared" si="20"/>
        <v>159333.33333333334</v>
      </c>
      <c r="Q221" s="16">
        <v>45457</v>
      </c>
      <c r="R221" s="16">
        <v>45460</v>
      </c>
      <c r="S221" s="16">
        <v>45581</v>
      </c>
      <c r="T221" s="19">
        <v>4</v>
      </c>
      <c r="U221" s="19">
        <v>120</v>
      </c>
      <c r="V221" s="12">
        <v>702</v>
      </c>
      <c r="W221" s="16">
        <v>45434</v>
      </c>
      <c r="X221" s="14">
        <v>19120000</v>
      </c>
      <c r="Y221" s="12">
        <v>864</v>
      </c>
      <c r="Z221" s="16">
        <v>45456</v>
      </c>
      <c r="AA221" s="14">
        <v>19120000</v>
      </c>
      <c r="AB221" s="67"/>
      <c r="AC221" s="67"/>
      <c r="AD221" s="67"/>
      <c r="AE221" s="29">
        <v>1</v>
      </c>
      <c r="AF221" s="44">
        <v>60</v>
      </c>
      <c r="AG221" s="36">
        <v>1</v>
      </c>
      <c r="AH221" s="36">
        <v>9560000</v>
      </c>
      <c r="AI221" s="30">
        <v>45581</v>
      </c>
      <c r="AJ221" s="36">
        <v>2186</v>
      </c>
      <c r="AK221" s="36">
        <v>1250</v>
      </c>
      <c r="AL221" s="30">
        <v>45582</v>
      </c>
      <c r="AM221" s="36">
        <v>9560000</v>
      </c>
      <c r="AN221" s="36">
        <v>972</v>
      </c>
      <c r="AO221" s="30">
        <v>45581</v>
      </c>
      <c r="AP221" s="36">
        <v>9560000</v>
      </c>
      <c r="AQ221" s="28">
        <f t="shared" si="21"/>
        <v>28680000</v>
      </c>
      <c r="AR221" s="67"/>
      <c r="AS221" s="67"/>
      <c r="AT221" s="67"/>
      <c r="AU221" s="67"/>
      <c r="AV221" s="67"/>
      <c r="AW221" s="16">
        <v>45642</v>
      </c>
    </row>
    <row r="222" spans="1:49" x14ac:dyDescent="0.25">
      <c r="A222" s="12">
        <v>224</v>
      </c>
      <c r="B222" s="13" t="s">
        <v>984</v>
      </c>
      <c r="C222" s="13" t="s">
        <v>985</v>
      </c>
      <c r="D222" s="13" t="s">
        <v>38</v>
      </c>
      <c r="E222" s="13" t="s">
        <v>39</v>
      </c>
      <c r="F222" s="12" t="s">
        <v>112</v>
      </c>
      <c r="G222" s="13">
        <v>2189</v>
      </c>
      <c r="H222" s="13" t="s">
        <v>40</v>
      </c>
      <c r="I222" s="13" t="s">
        <v>91</v>
      </c>
      <c r="J222" s="13">
        <v>80220299</v>
      </c>
      <c r="K222" s="12">
        <v>1</v>
      </c>
      <c r="L222" s="12" t="s">
        <v>986</v>
      </c>
      <c r="M222" s="16">
        <v>45777</v>
      </c>
      <c r="N222" s="18">
        <v>8352000</v>
      </c>
      <c r="O222" s="18">
        <f t="shared" si="19"/>
        <v>2088000</v>
      </c>
      <c r="P222" s="19">
        <f t="shared" si="20"/>
        <v>69600</v>
      </c>
      <c r="Q222" s="16">
        <v>45456</v>
      </c>
      <c r="R222" s="16">
        <v>45460</v>
      </c>
      <c r="S222" s="16">
        <v>45581</v>
      </c>
      <c r="T222" s="19">
        <v>4</v>
      </c>
      <c r="U222" s="19">
        <v>120</v>
      </c>
      <c r="V222" s="12">
        <v>700</v>
      </c>
      <c r="W222" s="16">
        <v>45434</v>
      </c>
      <c r="X222" s="14">
        <v>133632000</v>
      </c>
      <c r="Y222" s="12">
        <v>865</v>
      </c>
      <c r="Z222" s="16">
        <v>45456</v>
      </c>
      <c r="AA222" s="14">
        <v>8532000</v>
      </c>
      <c r="AB222" s="67"/>
      <c r="AC222" s="67"/>
      <c r="AD222" s="67"/>
      <c r="AE222" s="67"/>
      <c r="AF222" s="67"/>
      <c r="AG222" s="67"/>
      <c r="AH222" s="67"/>
      <c r="AI222" s="67"/>
      <c r="AJ222" s="67"/>
      <c r="AK222" s="67"/>
      <c r="AL222" s="67"/>
      <c r="AM222" s="67"/>
      <c r="AN222" s="67"/>
      <c r="AO222" s="67"/>
      <c r="AP222" s="67"/>
      <c r="AQ222" s="28">
        <v>8352000</v>
      </c>
      <c r="AR222" s="67"/>
      <c r="AS222" s="67"/>
      <c r="AT222" s="67"/>
      <c r="AU222" s="67"/>
      <c r="AV222" s="67"/>
      <c r="AW222" s="16">
        <v>45581</v>
      </c>
    </row>
    <row r="223" spans="1:49" x14ac:dyDescent="0.25">
      <c r="A223" s="12">
        <v>225</v>
      </c>
      <c r="B223" s="13" t="s">
        <v>987</v>
      </c>
      <c r="C223" s="13" t="s">
        <v>988</v>
      </c>
      <c r="D223" s="13" t="s">
        <v>38</v>
      </c>
      <c r="E223" s="13" t="s">
        <v>39</v>
      </c>
      <c r="F223" s="12" t="s">
        <v>122</v>
      </c>
      <c r="G223" s="13">
        <v>2198</v>
      </c>
      <c r="H223" s="13" t="s">
        <v>40</v>
      </c>
      <c r="I223" s="13" t="s">
        <v>91</v>
      </c>
      <c r="J223" s="13">
        <v>52729476</v>
      </c>
      <c r="K223" s="12">
        <v>1</v>
      </c>
      <c r="L223" s="12" t="s">
        <v>989</v>
      </c>
      <c r="M223" s="16">
        <v>45767</v>
      </c>
      <c r="N223" s="18">
        <v>12000000</v>
      </c>
      <c r="O223" s="18">
        <f t="shared" si="19"/>
        <v>3000000</v>
      </c>
      <c r="P223" s="19">
        <f t="shared" si="20"/>
        <v>100000</v>
      </c>
      <c r="Q223" s="16">
        <v>45454</v>
      </c>
      <c r="R223" s="16">
        <v>45455</v>
      </c>
      <c r="S223" s="16">
        <v>45576</v>
      </c>
      <c r="T223" s="19">
        <v>4</v>
      </c>
      <c r="U223" s="19">
        <v>120</v>
      </c>
      <c r="V223" s="12">
        <v>728</v>
      </c>
      <c r="W223" s="16">
        <v>45449</v>
      </c>
      <c r="X223" s="14">
        <v>12000000</v>
      </c>
      <c r="Y223" s="12">
        <v>855</v>
      </c>
      <c r="Z223" s="16">
        <v>45454</v>
      </c>
      <c r="AA223" s="14">
        <v>12000000</v>
      </c>
      <c r="AB223" s="67"/>
      <c r="AC223" s="67"/>
      <c r="AD223" s="67"/>
      <c r="AE223" s="29"/>
      <c r="AF223" s="44"/>
      <c r="AG223" s="36"/>
      <c r="AH223" s="67"/>
      <c r="AI223" s="67"/>
      <c r="AJ223" s="67"/>
      <c r="AK223" s="67"/>
      <c r="AL223" s="67"/>
      <c r="AM223" s="67"/>
      <c r="AN223" s="67"/>
      <c r="AO223" s="67"/>
      <c r="AP223" s="67"/>
      <c r="AQ223" s="28">
        <v>12000000</v>
      </c>
      <c r="AR223" s="67"/>
      <c r="AS223" s="67"/>
      <c r="AT223" s="67"/>
      <c r="AU223" s="67"/>
      <c r="AV223" s="67"/>
      <c r="AW223" s="16">
        <v>45576</v>
      </c>
    </row>
    <row r="224" spans="1:49" x14ac:dyDescent="0.25">
      <c r="A224" s="12">
        <v>226</v>
      </c>
      <c r="B224" s="13" t="s">
        <v>990</v>
      </c>
      <c r="C224" s="13" t="s">
        <v>991</v>
      </c>
      <c r="D224" s="13" t="s">
        <v>38</v>
      </c>
      <c r="E224" s="13" t="s">
        <v>39</v>
      </c>
      <c r="F224" s="12" t="s">
        <v>112</v>
      </c>
      <c r="G224" s="13">
        <v>2189</v>
      </c>
      <c r="H224" s="13" t="s">
        <v>40</v>
      </c>
      <c r="I224" s="13" t="s">
        <v>91</v>
      </c>
      <c r="J224" s="13">
        <v>52062389</v>
      </c>
      <c r="K224" s="12">
        <v>4</v>
      </c>
      <c r="L224" s="12" t="s">
        <v>992</v>
      </c>
      <c r="M224" s="16">
        <v>45767</v>
      </c>
      <c r="N224" s="18">
        <v>8352000</v>
      </c>
      <c r="O224" s="18">
        <f t="shared" si="19"/>
        <v>2088000</v>
      </c>
      <c r="P224" s="19">
        <f t="shared" si="20"/>
        <v>69600</v>
      </c>
      <c r="Q224" s="16">
        <v>45456</v>
      </c>
      <c r="R224" s="16">
        <v>45471</v>
      </c>
      <c r="S224" s="16">
        <v>45592</v>
      </c>
      <c r="T224" s="19">
        <v>4</v>
      </c>
      <c r="U224" s="19">
        <v>120</v>
      </c>
      <c r="V224" s="12">
        <v>700</v>
      </c>
      <c r="W224" s="16">
        <v>45434</v>
      </c>
      <c r="X224" s="14">
        <v>133632000</v>
      </c>
      <c r="Y224" s="12">
        <v>866</v>
      </c>
      <c r="Z224" s="16">
        <v>45456</v>
      </c>
      <c r="AA224" s="14">
        <v>8532000</v>
      </c>
      <c r="AB224" s="67"/>
      <c r="AC224" s="67"/>
      <c r="AD224" s="67"/>
      <c r="AE224" s="29">
        <v>1</v>
      </c>
      <c r="AF224" s="44">
        <v>30</v>
      </c>
      <c r="AG224" s="36">
        <v>1</v>
      </c>
      <c r="AH224" s="36">
        <v>2088000</v>
      </c>
      <c r="AI224" s="30">
        <v>45591</v>
      </c>
      <c r="AJ224" s="36">
        <v>2189</v>
      </c>
      <c r="AK224" s="36">
        <v>1307</v>
      </c>
      <c r="AL224" s="30">
        <v>45595</v>
      </c>
      <c r="AM224" s="36">
        <v>2088000</v>
      </c>
      <c r="AN224" s="36">
        <v>1015</v>
      </c>
      <c r="AO224" s="30">
        <v>45590</v>
      </c>
      <c r="AP224" s="36">
        <v>2088000</v>
      </c>
      <c r="AQ224" s="28">
        <v>10440000</v>
      </c>
      <c r="AR224" s="67"/>
      <c r="AS224" s="67"/>
      <c r="AT224" s="67"/>
      <c r="AU224" s="67"/>
      <c r="AV224" s="67"/>
      <c r="AW224" s="16">
        <v>45623</v>
      </c>
    </row>
    <row r="225" spans="1:49" x14ac:dyDescent="0.25">
      <c r="A225" s="12">
        <v>227</v>
      </c>
      <c r="B225" s="13" t="s">
        <v>993</v>
      </c>
      <c r="C225" s="13" t="s">
        <v>994</v>
      </c>
      <c r="D225" s="13" t="s">
        <v>38</v>
      </c>
      <c r="E225" s="13" t="s">
        <v>39</v>
      </c>
      <c r="F225" s="12" t="s">
        <v>112</v>
      </c>
      <c r="G225" s="13">
        <v>2189</v>
      </c>
      <c r="H225" s="13" t="s">
        <v>40</v>
      </c>
      <c r="I225" s="13" t="s">
        <v>91</v>
      </c>
      <c r="J225" s="13">
        <v>51879613</v>
      </c>
      <c r="K225" s="12">
        <v>3</v>
      </c>
      <c r="L225" s="12" t="s">
        <v>155</v>
      </c>
      <c r="M225" s="16">
        <v>45772</v>
      </c>
      <c r="N225" s="18">
        <v>8352000</v>
      </c>
      <c r="O225" s="18">
        <f t="shared" si="19"/>
        <v>2088000</v>
      </c>
      <c r="P225" s="19">
        <f t="shared" si="20"/>
        <v>69600</v>
      </c>
      <c r="Q225" s="16">
        <v>45457</v>
      </c>
      <c r="R225" s="16">
        <v>45468</v>
      </c>
      <c r="S225" s="16">
        <v>45589</v>
      </c>
      <c r="T225" s="19">
        <v>4</v>
      </c>
      <c r="U225" s="19">
        <v>120</v>
      </c>
      <c r="V225" s="12">
        <v>700</v>
      </c>
      <c r="W225" s="16">
        <v>45434</v>
      </c>
      <c r="X225" s="14">
        <v>133632000</v>
      </c>
      <c r="Y225" s="12">
        <v>896</v>
      </c>
      <c r="Z225" s="16">
        <v>45462</v>
      </c>
      <c r="AA225" s="14">
        <v>8352000</v>
      </c>
      <c r="AB225" s="67"/>
      <c r="AC225" s="67"/>
      <c r="AD225" s="67"/>
      <c r="AE225" s="67"/>
      <c r="AF225" s="67"/>
      <c r="AG225" s="67"/>
      <c r="AH225" s="67"/>
      <c r="AI225" s="67"/>
      <c r="AJ225" s="67"/>
      <c r="AK225" s="67"/>
      <c r="AL225" s="67"/>
      <c r="AM225" s="67"/>
      <c r="AN225" s="67"/>
      <c r="AO225" s="67"/>
      <c r="AP225" s="67"/>
      <c r="AQ225" s="28">
        <v>8352000</v>
      </c>
      <c r="AR225" s="67"/>
      <c r="AS225" s="67"/>
      <c r="AT225" s="67"/>
      <c r="AU225" s="67"/>
      <c r="AV225" s="67"/>
      <c r="AW225" s="16">
        <v>45589</v>
      </c>
    </row>
    <row r="226" spans="1:49" x14ac:dyDescent="0.25">
      <c r="A226" s="12">
        <v>228</v>
      </c>
      <c r="B226" s="13" t="s">
        <v>995</v>
      </c>
      <c r="C226" s="13" t="s">
        <v>996</v>
      </c>
      <c r="D226" s="13" t="s">
        <v>38</v>
      </c>
      <c r="E226" s="13" t="s">
        <v>39</v>
      </c>
      <c r="F226" s="12" t="s">
        <v>276</v>
      </c>
      <c r="G226" s="13">
        <v>2198</v>
      </c>
      <c r="H226" s="13" t="s">
        <v>40</v>
      </c>
      <c r="I226" s="13" t="s">
        <v>91</v>
      </c>
      <c r="J226" s="13">
        <v>1074416048</v>
      </c>
      <c r="K226" s="12">
        <v>1</v>
      </c>
      <c r="L226" s="12" t="s">
        <v>997</v>
      </c>
      <c r="M226" s="16">
        <v>45777</v>
      </c>
      <c r="N226" s="18">
        <v>43348000</v>
      </c>
      <c r="O226" s="18">
        <f t="shared" si="19"/>
        <v>10837000</v>
      </c>
      <c r="P226" s="19">
        <f t="shared" si="20"/>
        <v>361233.33333333331</v>
      </c>
      <c r="Q226" s="16">
        <v>45460</v>
      </c>
      <c r="R226" s="16">
        <v>45460</v>
      </c>
      <c r="S226" s="16">
        <v>45581</v>
      </c>
      <c r="T226" s="19">
        <v>4</v>
      </c>
      <c r="U226" s="19">
        <v>120</v>
      </c>
      <c r="V226" s="12">
        <v>790</v>
      </c>
      <c r="W226" s="16">
        <v>45460</v>
      </c>
      <c r="X226" s="14">
        <v>43348000</v>
      </c>
      <c r="Y226" s="12">
        <v>882</v>
      </c>
      <c r="Z226" s="16">
        <v>45460</v>
      </c>
      <c r="AA226" s="14">
        <v>43348000</v>
      </c>
      <c r="AB226" s="67"/>
      <c r="AC226" s="67"/>
      <c r="AD226" s="67"/>
      <c r="AE226" s="29">
        <v>1</v>
      </c>
      <c r="AF226" s="44">
        <v>60</v>
      </c>
      <c r="AG226" s="36">
        <v>1</v>
      </c>
      <c r="AH226" s="36">
        <v>21674000</v>
      </c>
      <c r="AI226" s="30">
        <v>45581</v>
      </c>
      <c r="AJ226" s="36">
        <v>2198</v>
      </c>
      <c r="AK226" s="36">
        <v>1259</v>
      </c>
      <c r="AL226" s="30">
        <v>45586</v>
      </c>
      <c r="AM226" s="36">
        <v>21674000</v>
      </c>
      <c r="AN226" s="36">
        <v>970</v>
      </c>
      <c r="AO226" s="30">
        <v>45580</v>
      </c>
      <c r="AP226" s="36">
        <v>21674000</v>
      </c>
      <c r="AQ226" s="28">
        <v>65022000</v>
      </c>
      <c r="AR226" s="67"/>
      <c r="AS226" s="67"/>
      <c r="AT226" s="67"/>
      <c r="AU226" s="67"/>
      <c r="AV226" s="67"/>
      <c r="AW226" s="16">
        <v>45642</v>
      </c>
    </row>
    <row r="227" spans="1:49" x14ac:dyDescent="0.25">
      <c r="A227" s="12">
        <v>229</v>
      </c>
      <c r="B227" s="13" t="s">
        <v>998</v>
      </c>
      <c r="C227" s="13" t="s">
        <v>999</v>
      </c>
      <c r="D227" s="13" t="s">
        <v>38</v>
      </c>
      <c r="E227" s="13" t="s">
        <v>39</v>
      </c>
      <c r="F227" s="12" t="s">
        <v>117</v>
      </c>
      <c r="G227" s="13">
        <v>2186</v>
      </c>
      <c r="H227" s="13" t="s">
        <v>40</v>
      </c>
      <c r="I227" s="13" t="s">
        <v>91</v>
      </c>
      <c r="J227" s="13">
        <v>1054681699</v>
      </c>
      <c r="K227" s="12">
        <v>6</v>
      </c>
      <c r="L227" s="12" t="s">
        <v>1000</v>
      </c>
      <c r="M227" s="16">
        <v>45772</v>
      </c>
      <c r="N227" s="18">
        <v>23200000</v>
      </c>
      <c r="O227" s="18">
        <f t="shared" si="19"/>
        <v>5800000</v>
      </c>
      <c r="P227" s="19">
        <f t="shared" si="20"/>
        <v>193333.33333333334</v>
      </c>
      <c r="Q227" s="16">
        <v>45460</v>
      </c>
      <c r="R227" s="16">
        <v>45462</v>
      </c>
      <c r="S227" s="16">
        <v>45583</v>
      </c>
      <c r="T227" s="19">
        <v>4</v>
      </c>
      <c r="U227" s="19">
        <v>120</v>
      </c>
      <c r="V227" s="12">
        <v>776</v>
      </c>
      <c r="W227" s="16">
        <v>45457</v>
      </c>
      <c r="X227" s="14">
        <v>23200000</v>
      </c>
      <c r="Y227" s="12">
        <v>898</v>
      </c>
      <c r="Z227" s="16">
        <v>45459</v>
      </c>
      <c r="AA227" s="14">
        <v>23200000</v>
      </c>
      <c r="AB227" s="67"/>
      <c r="AC227" s="67"/>
      <c r="AD227" s="67"/>
      <c r="AE227" s="29">
        <v>1</v>
      </c>
      <c r="AF227" s="44">
        <v>60</v>
      </c>
      <c r="AG227" s="36">
        <v>1</v>
      </c>
      <c r="AH227" s="36">
        <v>11600000</v>
      </c>
      <c r="AI227" s="30">
        <v>45582</v>
      </c>
      <c r="AJ227" s="36">
        <v>2186</v>
      </c>
      <c r="AK227" s="36">
        <v>1257</v>
      </c>
      <c r="AL227" s="30">
        <v>45583</v>
      </c>
      <c r="AM227" s="36">
        <v>11600000</v>
      </c>
      <c r="AN227" s="36">
        <v>971</v>
      </c>
      <c r="AO227" s="30">
        <v>45581</v>
      </c>
      <c r="AP227" s="36">
        <v>11600000</v>
      </c>
      <c r="AQ227" s="28">
        <v>34800000</v>
      </c>
      <c r="AR227" s="67"/>
      <c r="AS227" s="67"/>
      <c r="AT227" s="67"/>
      <c r="AU227" s="67"/>
      <c r="AV227" s="67"/>
      <c r="AW227" s="16">
        <v>45644</v>
      </c>
    </row>
    <row r="228" spans="1:49" x14ac:dyDescent="0.25">
      <c r="A228" s="12">
        <v>230</v>
      </c>
      <c r="B228" s="13" t="s">
        <v>1001</v>
      </c>
      <c r="C228" s="13" t="s">
        <v>1002</v>
      </c>
      <c r="D228" s="13" t="s">
        <v>38</v>
      </c>
      <c r="E228" s="13" t="s">
        <v>39</v>
      </c>
      <c r="F228" s="12" t="s">
        <v>112</v>
      </c>
      <c r="G228" s="13">
        <v>2189</v>
      </c>
      <c r="H228" s="13" t="s">
        <v>40</v>
      </c>
      <c r="I228" s="13" t="s">
        <v>91</v>
      </c>
      <c r="J228" s="13">
        <v>1118201033</v>
      </c>
      <c r="K228" s="12">
        <v>5</v>
      </c>
      <c r="L228" s="12" t="s">
        <v>1003</v>
      </c>
      <c r="M228" s="16">
        <v>45771</v>
      </c>
      <c r="N228" s="18">
        <v>8352000</v>
      </c>
      <c r="O228" s="18">
        <f t="shared" si="19"/>
        <v>2088000</v>
      </c>
      <c r="P228" s="19">
        <f t="shared" si="20"/>
        <v>69600</v>
      </c>
      <c r="Q228" s="16">
        <v>45460</v>
      </c>
      <c r="R228" s="16">
        <v>45469</v>
      </c>
      <c r="S228" s="16">
        <v>45590</v>
      </c>
      <c r="T228" s="19">
        <v>4</v>
      </c>
      <c r="U228" s="19">
        <v>120</v>
      </c>
      <c r="V228" s="12">
        <v>700</v>
      </c>
      <c r="W228" s="16">
        <v>45434</v>
      </c>
      <c r="X228" s="14">
        <v>133632000</v>
      </c>
      <c r="Y228" s="12">
        <v>897</v>
      </c>
      <c r="Z228" s="16">
        <v>45462</v>
      </c>
      <c r="AA228" s="14">
        <v>8352000</v>
      </c>
      <c r="AB228" s="67"/>
      <c r="AC228" s="67"/>
      <c r="AD228" s="67"/>
      <c r="AE228" s="67"/>
      <c r="AF228" s="67"/>
      <c r="AG228" s="67"/>
      <c r="AH228" s="67"/>
      <c r="AI228" s="67"/>
      <c r="AJ228" s="67"/>
      <c r="AK228" s="67"/>
      <c r="AL228" s="67"/>
      <c r="AM228" s="67"/>
      <c r="AN228" s="67"/>
      <c r="AO228" s="67"/>
      <c r="AP228" s="67"/>
      <c r="AQ228" s="28">
        <v>8352000</v>
      </c>
      <c r="AR228" s="67"/>
      <c r="AS228" s="67"/>
      <c r="AT228" s="67"/>
      <c r="AU228" s="67"/>
      <c r="AV228" s="67"/>
      <c r="AW228" s="16">
        <v>45590</v>
      </c>
    </row>
    <row r="229" spans="1:49" x14ac:dyDescent="0.25">
      <c r="A229" s="12">
        <v>231</v>
      </c>
      <c r="B229" s="13" t="s">
        <v>1004</v>
      </c>
      <c r="C229" s="13" t="s">
        <v>1005</v>
      </c>
      <c r="D229" s="13" t="s">
        <v>38</v>
      </c>
      <c r="E229" s="13" t="s">
        <v>39</v>
      </c>
      <c r="F229" s="12" t="s">
        <v>1006</v>
      </c>
      <c r="G229" s="13">
        <v>2186</v>
      </c>
      <c r="H229" s="13" t="s">
        <v>40</v>
      </c>
      <c r="I229" s="13" t="s">
        <v>91</v>
      </c>
      <c r="J229" s="13">
        <v>79460624</v>
      </c>
      <c r="K229" s="12">
        <v>6</v>
      </c>
      <c r="L229" s="12" t="s">
        <v>1007</v>
      </c>
      <c r="M229" s="16">
        <v>45777</v>
      </c>
      <c r="N229" s="18">
        <v>24000000</v>
      </c>
      <c r="O229" s="18">
        <f t="shared" si="19"/>
        <v>6000000</v>
      </c>
      <c r="P229" s="19">
        <f t="shared" si="20"/>
        <v>200000</v>
      </c>
      <c r="Q229" s="16">
        <v>45463</v>
      </c>
      <c r="R229" s="16">
        <v>45464</v>
      </c>
      <c r="S229" s="16">
        <v>45585</v>
      </c>
      <c r="T229" s="19">
        <v>4</v>
      </c>
      <c r="U229" s="19">
        <v>120</v>
      </c>
      <c r="V229" s="12">
        <v>715</v>
      </c>
      <c r="W229" s="16">
        <v>45436</v>
      </c>
      <c r="X229" s="14">
        <v>24000000</v>
      </c>
      <c r="Y229" s="12">
        <v>909</v>
      </c>
      <c r="Z229" s="16">
        <v>45463</v>
      </c>
      <c r="AA229" s="14">
        <v>24000000</v>
      </c>
      <c r="AB229" s="67"/>
      <c r="AC229" s="67"/>
      <c r="AD229" s="67"/>
      <c r="AE229" s="29">
        <v>1</v>
      </c>
      <c r="AF229" s="44">
        <v>60</v>
      </c>
      <c r="AG229" s="36">
        <v>1</v>
      </c>
      <c r="AH229" s="36">
        <v>12000000</v>
      </c>
      <c r="AI229" s="30">
        <v>45583</v>
      </c>
      <c r="AJ229" s="36">
        <v>2186</v>
      </c>
      <c r="AK229" s="36">
        <v>1278</v>
      </c>
      <c r="AL229" s="30">
        <v>45588</v>
      </c>
      <c r="AM229" s="36">
        <v>12000000</v>
      </c>
      <c r="AN229" s="36">
        <v>977</v>
      </c>
      <c r="AO229" s="30">
        <v>45583</v>
      </c>
      <c r="AP229" s="36">
        <v>12000000</v>
      </c>
      <c r="AQ229" s="28">
        <v>36000000</v>
      </c>
      <c r="AR229" s="67"/>
      <c r="AS229" s="67"/>
      <c r="AT229" s="67"/>
      <c r="AU229" s="67"/>
      <c r="AV229" s="67"/>
      <c r="AW229" s="16">
        <v>45646</v>
      </c>
    </row>
    <row r="230" spans="1:49" x14ac:dyDescent="0.25">
      <c r="A230" s="12">
        <v>232</v>
      </c>
      <c r="B230" s="13" t="s">
        <v>1008</v>
      </c>
      <c r="C230" s="13" t="s">
        <v>1009</v>
      </c>
      <c r="D230" s="13" t="s">
        <v>38</v>
      </c>
      <c r="E230" s="13" t="s">
        <v>39</v>
      </c>
      <c r="F230" s="12" t="s">
        <v>1010</v>
      </c>
      <c r="G230" s="13">
        <v>2189</v>
      </c>
      <c r="H230" s="13" t="s">
        <v>40</v>
      </c>
      <c r="I230" s="13" t="s">
        <v>91</v>
      </c>
      <c r="J230" s="13">
        <v>72152335</v>
      </c>
      <c r="K230" s="12">
        <v>6</v>
      </c>
      <c r="L230" s="12" t="s">
        <v>287</v>
      </c>
      <c r="M230" s="16">
        <v>45662</v>
      </c>
      <c r="N230" s="18">
        <v>32000000</v>
      </c>
      <c r="O230" s="18">
        <f t="shared" si="19"/>
        <v>8000000.0000000009</v>
      </c>
      <c r="P230" s="19">
        <f t="shared" si="20"/>
        <v>266666.66666666669</v>
      </c>
      <c r="Q230" s="16">
        <v>45457</v>
      </c>
      <c r="R230" s="16">
        <v>45457</v>
      </c>
      <c r="S230" s="16">
        <v>45578</v>
      </c>
      <c r="T230" s="19">
        <v>4</v>
      </c>
      <c r="U230" s="19">
        <v>120</v>
      </c>
      <c r="V230" s="12">
        <v>716</v>
      </c>
      <c r="W230" s="16">
        <v>45436</v>
      </c>
      <c r="X230" s="14">
        <v>32000000</v>
      </c>
      <c r="Y230" s="12">
        <v>870</v>
      </c>
      <c r="Z230" s="16">
        <v>45458</v>
      </c>
      <c r="AA230" s="14">
        <v>32000000</v>
      </c>
      <c r="AB230" s="67"/>
      <c r="AC230" s="67"/>
      <c r="AD230" s="67"/>
      <c r="AE230" s="29">
        <v>1</v>
      </c>
      <c r="AF230" s="44">
        <v>60</v>
      </c>
      <c r="AG230" s="36">
        <v>1</v>
      </c>
      <c r="AH230" s="36">
        <v>16000000</v>
      </c>
      <c r="AI230" s="30">
        <v>45576</v>
      </c>
      <c r="AJ230" s="36">
        <v>2189</v>
      </c>
      <c r="AK230" s="36">
        <v>1241</v>
      </c>
      <c r="AL230" s="30">
        <v>45580</v>
      </c>
      <c r="AM230" s="36">
        <v>16000000</v>
      </c>
      <c r="AN230" s="36">
        <v>966</v>
      </c>
      <c r="AO230" s="30">
        <v>45576</v>
      </c>
      <c r="AP230" s="36">
        <v>16000000</v>
      </c>
      <c r="AQ230" s="28">
        <v>48000000</v>
      </c>
      <c r="AR230" s="67"/>
      <c r="AS230" s="67"/>
      <c r="AT230" s="67"/>
      <c r="AU230" s="67"/>
      <c r="AV230" s="67"/>
      <c r="AW230" s="16">
        <v>45640</v>
      </c>
    </row>
    <row r="231" spans="1:49" x14ac:dyDescent="0.25">
      <c r="A231" s="12">
        <v>233</v>
      </c>
      <c r="B231" s="13" t="s">
        <v>1011</v>
      </c>
      <c r="C231" s="13" t="s">
        <v>1012</v>
      </c>
      <c r="D231" s="13" t="s">
        <v>38</v>
      </c>
      <c r="E231" s="13" t="s">
        <v>39</v>
      </c>
      <c r="F231" s="12" t="s">
        <v>1013</v>
      </c>
      <c r="G231" s="13">
        <v>2198</v>
      </c>
      <c r="H231" s="13" t="s">
        <v>40</v>
      </c>
      <c r="I231" s="13" t="s">
        <v>91</v>
      </c>
      <c r="J231" s="13">
        <v>79349534</v>
      </c>
      <c r="K231" s="12">
        <v>8</v>
      </c>
      <c r="L231" s="12" t="s">
        <v>1014</v>
      </c>
      <c r="M231" s="16">
        <v>45935</v>
      </c>
      <c r="N231" s="18">
        <v>19120000</v>
      </c>
      <c r="O231" s="18">
        <f t="shared" si="19"/>
        <v>4780000</v>
      </c>
      <c r="P231" s="19">
        <f t="shared" si="20"/>
        <v>159333.33333333334</v>
      </c>
      <c r="Q231" s="16">
        <v>45463</v>
      </c>
      <c r="R231" s="16">
        <v>45469</v>
      </c>
      <c r="S231" s="16">
        <v>45590</v>
      </c>
      <c r="T231" s="19">
        <v>4</v>
      </c>
      <c r="U231" s="19">
        <v>120</v>
      </c>
      <c r="V231" s="12">
        <v>709</v>
      </c>
      <c r="W231" s="16">
        <v>45436</v>
      </c>
      <c r="X231" s="14">
        <v>57360000</v>
      </c>
      <c r="Y231" s="12">
        <v>923</v>
      </c>
      <c r="Z231" s="16">
        <v>45464</v>
      </c>
      <c r="AA231" s="14">
        <v>19120000</v>
      </c>
      <c r="AB231" s="67"/>
      <c r="AC231" s="67"/>
      <c r="AD231" s="67"/>
      <c r="AE231" s="67"/>
      <c r="AF231" s="67"/>
      <c r="AG231" s="67"/>
      <c r="AH231" s="67"/>
      <c r="AI231" s="67"/>
      <c r="AJ231" s="67"/>
      <c r="AK231" s="67"/>
      <c r="AL231" s="67"/>
      <c r="AM231" s="67"/>
      <c r="AN231" s="67"/>
      <c r="AO231" s="67"/>
      <c r="AP231" s="67"/>
      <c r="AQ231" s="28">
        <v>19120000</v>
      </c>
      <c r="AR231" s="67"/>
      <c r="AS231" s="67"/>
      <c r="AT231" s="67"/>
      <c r="AU231" s="67"/>
      <c r="AV231" s="67"/>
      <c r="AW231" s="16">
        <v>45590</v>
      </c>
    </row>
    <row r="232" spans="1:49" x14ac:dyDescent="0.25">
      <c r="A232" s="12">
        <v>234</v>
      </c>
      <c r="B232" s="13" t="s">
        <v>1015</v>
      </c>
      <c r="C232" s="13" t="s">
        <v>1016</v>
      </c>
      <c r="D232" s="13" t="s">
        <v>38</v>
      </c>
      <c r="E232" s="13" t="s">
        <v>39</v>
      </c>
      <c r="F232" s="12" t="s">
        <v>333</v>
      </c>
      <c r="G232" s="13">
        <v>2198</v>
      </c>
      <c r="H232" s="13" t="s">
        <v>40</v>
      </c>
      <c r="I232" s="13" t="s">
        <v>91</v>
      </c>
      <c r="J232" s="13">
        <v>80019680</v>
      </c>
      <c r="K232" s="12">
        <v>3</v>
      </c>
      <c r="L232" s="12" t="s">
        <v>1017</v>
      </c>
      <c r="M232" s="16">
        <v>45782</v>
      </c>
      <c r="N232" s="18">
        <v>43348000</v>
      </c>
      <c r="O232" s="18">
        <f t="shared" si="19"/>
        <v>10837000</v>
      </c>
      <c r="P232" s="19">
        <f t="shared" si="20"/>
        <v>361233.33333333331</v>
      </c>
      <c r="Q232" s="16">
        <v>45464</v>
      </c>
      <c r="R232" s="16">
        <v>45464</v>
      </c>
      <c r="S232" s="16">
        <v>45585</v>
      </c>
      <c r="T232" s="19">
        <v>4</v>
      </c>
      <c r="U232" s="19">
        <v>120</v>
      </c>
      <c r="V232" s="12">
        <v>810</v>
      </c>
      <c r="W232" s="16">
        <v>45463</v>
      </c>
      <c r="X232" s="14">
        <v>43348000</v>
      </c>
      <c r="Y232" s="12">
        <v>932</v>
      </c>
      <c r="Z232" s="16">
        <v>45464</v>
      </c>
      <c r="AA232" s="14">
        <v>43348000</v>
      </c>
      <c r="AB232" s="67"/>
      <c r="AC232" s="67"/>
      <c r="AD232" s="67"/>
      <c r="AE232" s="29">
        <v>1</v>
      </c>
      <c r="AF232" s="44">
        <v>60</v>
      </c>
      <c r="AG232" s="36">
        <v>1</v>
      </c>
      <c r="AH232" s="36">
        <v>21674000</v>
      </c>
      <c r="AI232" s="30">
        <v>45573</v>
      </c>
      <c r="AJ232" s="36">
        <v>2198</v>
      </c>
      <c r="AK232" s="36">
        <v>1221</v>
      </c>
      <c r="AL232" s="30">
        <v>45575</v>
      </c>
      <c r="AM232" s="36">
        <v>21674000</v>
      </c>
      <c r="AN232" s="36">
        <v>942</v>
      </c>
      <c r="AO232" s="30">
        <v>45565</v>
      </c>
      <c r="AP232" s="36">
        <v>21674000</v>
      </c>
      <c r="AQ232" s="28">
        <v>65022000</v>
      </c>
      <c r="AR232" s="67"/>
      <c r="AS232" s="67"/>
      <c r="AT232" s="67"/>
      <c r="AU232" s="67"/>
      <c r="AV232" s="67"/>
      <c r="AW232" s="16">
        <v>45646</v>
      </c>
    </row>
    <row r="233" spans="1:49" x14ac:dyDescent="0.25">
      <c r="A233" s="12">
        <v>236</v>
      </c>
      <c r="B233" s="13" t="s">
        <v>1018</v>
      </c>
      <c r="C233" s="13" t="s">
        <v>1019</v>
      </c>
      <c r="D233" s="13" t="s">
        <v>38</v>
      </c>
      <c r="E233" s="13" t="s">
        <v>39</v>
      </c>
      <c r="F233" s="12" t="s">
        <v>1020</v>
      </c>
      <c r="G233" s="13">
        <v>2198</v>
      </c>
      <c r="H233" s="13" t="s">
        <v>40</v>
      </c>
      <c r="I233" s="13" t="s">
        <v>91</v>
      </c>
      <c r="J233" s="13">
        <v>1018408564</v>
      </c>
      <c r="K233" s="12">
        <v>1</v>
      </c>
      <c r="L233" s="12" t="s">
        <v>1021</v>
      </c>
      <c r="M233" s="16">
        <v>45771</v>
      </c>
      <c r="N233" s="18">
        <v>25200000</v>
      </c>
      <c r="O233" s="18">
        <f t="shared" si="19"/>
        <v>6300000</v>
      </c>
      <c r="P233" s="19">
        <f t="shared" si="20"/>
        <v>210000</v>
      </c>
      <c r="Q233" s="16">
        <v>45460</v>
      </c>
      <c r="R233" s="16">
        <v>45464</v>
      </c>
      <c r="S233" s="16">
        <v>45585</v>
      </c>
      <c r="T233" s="19">
        <v>4</v>
      </c>
      <c r="U233" s="19">
        <v>120</v>
      </c>
      <c r="V233" s="12">
        <v>701</v>
      </c>
      <c r="W233" s="16" t="s">
        <v>1022</v>
      </c>
      <c r="X233" s="14">
        <v>50400000</v>
      </c>
      <c r="Y233" s="12">
        <v>922</v>
      </c>
      <c r="Z233" s="16">
        <v>45464</v>
      </c>
      <c r="AA233" s="14">
        <v>25200000</v>
      </c>
      <c r="AB233" s="67"/>
      <c r="AC233" s="67"/>
      <c r="AD233" s="67"/>
      <c r="AE233" s="67"/>
      <c r="AF233" s="67"/>
      <c r="AG233" s="67"/>
      <c r="AH233" s="67"/>
      <c r="AI233" s="67"/>
      <c r="AJ233" s="36"/>
      <c r="AK233" s="36"/>
      <c r="AL233" s="30"/>
      <c r="AM233" s="36"/>
      <c r="AN233" s="67"/>
      <c r="AO233" s="67"/>
      <c r="AP233" s="67"/>
      <c r="AQ233" s="28">
        <v>25200000</v>
      </c>
      <c r="AR233" s="67"/>
      <c r="AS233" s="67"/>
      <c r="AT233" s="67"/>
      <c r="AU233" s="67"/>
      <c r="AV233" s="67"/>
      <c r="AW233" s="16">
        <v>45585</v>
      </c>
    </row>
    <row r="234" spans="1:49" x14ac:dyDescent="0.25">
      <c r="A234" s="12">
        <v>237</v>
      </c>
      <c r="B234" s="13" t="s">
        <v>1023</v>
      </c>
      <c r="C234" s="13" t="s">
        <v>1024</v>
      </c>
      <c r="D234" s="13" t="s">
        <v>38</v>
      </c>
      <c r="E234" s="13" t="s">
        <v>39</v>
      </c>
      <c r="F234" s="12" t="s">
        <v>1025</v>
      </c>
      <c r="G234" s="13">
        <v>2189</v>
      </c>
      <c r="H234" s="13" t="s">
        <v>40</v>
      </c>
      <c r="I234" s="13" t="s">
        <v>91</v>
      </c>
      <c r="J234" s="13">
        <v>1055226889</v>
      </c>
      <c r="K234" s="12">
        <v>2</v>
      </c>
      <c r="L234" s="12" t="s">
        <v>1026</v>
      </c>
      <c r="M234" s="16">
        <v>45777</v>
      </c>
      <c r="N234" s="18">
        <v>19120000</v>
      </c>
      <c r="O234" s="18">
        <f t="shared" si="19"/>
        <v>4780000</v>
      </c>
      <c r="P234" s="19">
        <f t="shared" si="20"/>
        <v>159333.33333333334</v>
      </c>
      <c r="Q234" s="16">
        <v>45460</v>
      </c>
      <c r="R234" s="16">
        <v>45462</v>
      </c>
      <c r="S234" s="16">
        <v>45583</v>
      </c>
      <c r="T234" s="19">
        <v>4</v>
      </c>
      <c r="U234" s="19">
        <v>120</v>
      </c>
      <c r="V234" s="12">
        <v>733</v>
      </c>
      <c r="W234" s="16">
        <v>45449</v>
      </c>
      <c r="X234" s="14">
        <v>133840000</v>
      </c>
      <c r="Y234" s="12">
        <v>886</v>
      </c>
      <c r="Z234" s="16">
        <v>45461</v>
      </c>
      <c r="AA234" s="14">
        <v>19120000</v>
      </c>
      <c r="AB234" s="67"/>
      <c r="AC234" s="67"/>
      <c r="AD234" s="67"/>
      <c r="AE234" s="29">
        <v>1</v>
      </c>
      <c r="AF234" s="44">
        <v>30</v>
      </c>
      <c r="AG234" s="36">
        <v>1</v>
      </c>
      <c r="AH234" s="36">
        <v>4780000</v>
      </c>
      <c r="AI234" s="30">
        <v>45583</v>
      </c>
      <c r="AJ234" s="36">
        <v>2189</v>
      </c>
      <c r="AK234" s="36">
        <v>1268</v>
      </c>
      <c r="AL234" s="30">
        <v>45586</v>
      </c>
      <c r="AM234" s="36">
        <v>4780000</v>
      </c>
      <c r="AN234" s="36">
        <v>981</v>
      </c>
      <c r="AO234" s="30">
        <v>45583</v>
      </c>
      <c r="AP234" s="36">
        <v>4780000</v>
      </c>
      <c r="AQ234" s="28">
        <v>23900000</v>
      </c>
      <c r="AR234" s="67"/>
      <c r="AS234" s="67"/>
      <c r="AT234" s="67"/>
      <c r="AU234" s="67"/>
      <c r="AV234" s="67"/>
      <c r="AW234" s="16">
        <v>45614</v>
      </c>
    </row>
    <row r="235" spans="1:49" x14ac:dyDescent="0.25">
      <c r="A235" s="12">
        <v>238</v>
      </c>
      <c r="B235" s="13" t="s">
        <v>1027</v>
      </c>
      <c r="C235" s="13" t="s">
        <v>1028</v>
      </c>
      <c r="D235" s="13" t="s">
        <v>38</v>
      </c>
      <c r="E235" s="13" t="s">
        <v>39</v>
      </c>
      <c r="F235" s="12" t="s">
        <v>1029</v>
      </c>
      <c r="G235" s="13">
        <v>2189</v>
      </c>
      <c r="H235" s="13" t="s">
        <v>40</v>
      </c>
      <c r="I235" s="13" t="s">
        <v>91</v>
      </c>
      <c r="J235" s="13">
        <v>40442809</v>
      </c>
      <c r="K235" s="12">
        <v>3</v>
      </c>
      <c r="L235" s="12" t="s">
        <v>1030</v>
      </c>
      <c r="M235" s="16">
        <v>45777</v>
      </c>
      <c r="N235" s="18">
        <v>19120000</v>
      </c>
      <c r="O235" s="18">
        <f t="shared" si="19"/>
        <v>4780000</v>
      </c>
      <c r="P235" s="19">
        <f t="shared" si="20"/>
        <v>159333.33333333334</v>
      </c>
      <c r="Q235" s="16">
        <v>45460</v>
      </c>
      <c r="R235" s="16">
        <v>45461</v>
      </c>
      <c r="S235" s="16">
        <v>45582</v>
      </c>
      <c r="T235" s="19">
        <v>4</v>
      </c>
      <c r="U235" s="19">
        <v>120</v>
      </c>
      <c r="V235" s="12">
        <v>733</v>
      </c>
      <c r="W235" s="16">
        <v>45449</v>
      </c>
      <c r="X235" s="14">
        <v>133840000</v>
      </c>
      <c r="Y235" s="12">
        <v>887</v>
      </c>
      <c r="Z235" s="16">
        <v>45461</v>
      </c>
      <c r="AA235" s="14">
        <v>19120000</v>
      </c>
      <c r="AB235" s="36">
        <v>5946787</v>
      </c>
      <c r="AC235" s="29" t="s">
        <v>1031</v>
      </c>
      <c r="AD235" s="30">
        <v>45485</v>
      </c>
      <c r="AE235" s="67"/>
      <c r="AF235" s="67"/>
      <c r="AG235" s="67"/>
      <c r="AH235" s="67"/>
      <c r="AI235" s="67"/>
      <c r="AJ235" s="67"/>
      <c r="AK235" s="36"/>
      <c r="AL235" s="30"/>
      <c r="AM235" s="36"/>
      <c r="AN235" s="67"/>
      <c r="AO235" s="67"/>
      <c r="AP235" s="67"/>
      <c r="AQ235" s="28">
        <v>19120000</v>
      </c>
      <c r="AR235" s="67"/>
      <c r="AS235" s="67"/>
      <c r="AT235" s="67"/>
      <c r="AU235" s="67"/>
      <c r="AV235" s="67"/>
      <c r="AW235" s="16">
        <v>45582</v>
      </c>
    </row>
    <row r="236" spans="1:49" x14ac:dyDescent="0.25">
      <c r="A236" s="12">
        <v>239</v>
      </c>
      <c r="B236" s="13" t="s">
        <v>1032</v>
      </c>
      <c r="C236" s="13" t="s">
        <v>1033</v>
      </c>
      <c r="D236" s="13" t="s">
        <v>38</v>
      </c>
      <c r="E236" s="13" t="s">
        <v>39</v>
      </c>
      <c r="F236" s="12" t="s">
        <v>1025</v>
      </c>
      <c r="G236" s="13">
        <v>2189</v>
      </c>
      <c r="H236" s="13" t="s">
        <v>40</v>
      </c>
      <c r="I236" s="13" t="s">
        <v>91</v>
      </c>
      <c r="J236" s="13">
        <v>87949408</v>
      </c>
      <c r="K236" s="12">
        <v>1</v>
      </c>
      <c r="L236" s="12" t="s">
        <v>1034</v>
      </c>
      <c r="M236" s="16">
        <v>45777</v>
      </c>
      <c r="N236" s="18">
        <v>19120000</v>
      </c>
      <c r="O236" s="18">
        <f t="shared" si="19"/>
        <v>4780000</v>
      </c>
      <c r="P236" s="19">
        <f t="shared" si="20"/>
        <v>159333.33333333334</v>
      </c>
      <c r="Q236" s="16">
        <v>45460</v>
      </c>
      <c r="R236" s="16">
        <v>45461</v>
      </c>
      <c r="S236" s="16">
        <v>45582</v>
      </c>
      <c r="T236" s="19">
        <v>4</v>
      </c>
      <c r="U236" s="19">
        <v>120</v>
      </c>
      <c r="V236" s="12">
        <v>733</v>
      </c>
      <c r="W236" s="16">
        <v>45449</v>
      </c>
      <c r="X236" s="14">
        <v>133840000</v>
      </c>
      <c r="Y236" s="12">
        <v>888</v>
      </c>
      <c r="Z236" s="16">
        <v>45461</v>
      </c>
      <c r="AA236" s="14">
        <v>19120000</v>
      </c>
      <c r="AB236" s="67"/>
      <c r="AC236" s="67"/>
      <c r="AD236" s="67"/>
      <c r="AE236" s="29">
        <v>1</v>
      </c>
      <c r="AF236" s="44">
        <v>30</v>
      </c>
      <c r="AG236" s="36">
        <v>1</v>
      </c>
      <c r="AH236" s="36">
        <v>4780000</v>
      </c>
      <c r="AI236" s="30">
        <v>45582</v>
      </c>
      <c r="AJ236" s="36">
        <v>2189</v>
      </c>
      <c r="AK236" s="36">
        <v>1264</v>
      </c>
      <c r="AL236" s="30">
        <v>45586</v>
      </c>
      <c r="AM236" s="36">
        <v>4780000</v>
      </c>
      <c r="AN236" s="36">
        <v>973</v>
      </c>
      <c r="AO236" s="30">
        <v>45582</v>
      </c>
      <c r="AP236" s="36">
        <v>4780000</v>
      </c>
      <c r="AQ236" s="28">
        <v>23900000</v>
      </c>
      <c r="AR236" s="67"/>
      <c r="AS236" s="67"/>
      <c r="AT236" s="67"/>
      <c r="AU236" s="67"/>
      <c r="AV236" s="67"/>
      <c r="AW236" s="16">
        <v>45613</v>
      </c>
    </row>
    <row r="237" spans="1:49" x14ac:dyDescent="0.25">
      <c r="A237" s="12">
        <v>240</v>
      </c>
      <c r="B237" s="13" t="s">
        <v>1035</v>
      </c>
      <c r="C237" s="13" t="s">
        <v>1036</v>
      </c>
      <c r="D237" s="13" t="s">
        <v>771</v>
      </c>
      <c r="E237" s="13" t="s">
        <v>771</v>
      </c>
      <c r="F237" s="12" t="s">
        <v>1037</v>
      </c>
      <c r="G237" s="13">
        <v>1311</v>
      </c>
      <c r="H237" s="13" t="s">
        <v>40</v>
      </c>
      <c r="I237" s="13" t="s">
        <v>101</v>
      </c>
      <c r="J237" s="13">
        <v>860002184</v>
      </c>
      <c r="K237" s="12">
        <v>6</v>
      </c>
      <c r="L237" s="12" t="s">
        <v>1038</v>
      </c>
      <c r="M237" s="16">
        <v>45565</v>
      </c>
      <c r="N237" s="18">
        <v>108835196</v>
      </c>
      <c r="O237" s="18">
        <f t="shared" si="19"/>
        <v>16917387.979274608</v>
      </c>
      <c r="P237" s="19">
        <f t="shared" si="20"/>
        <v>563912.93264248699</v>
      </c>
      <c r="Q237" s="16">
        <v>45454</v>
      </c>
      <c r="R237" s="16">
        <v>45471</v>
      </c>
      <c r="S237" s="16">
        <v>45654</v>
      </c>
      <c r="T237" s="19"/>
      <c r="U237" s="19">
        <v>193</v>
      </c>
      <c r="V237" s="12">
        <v>699</v>
      </c>
      <c r="W237" s="16">
        <v>45432</v>
      </c>
      <c r="X237" s="14">
        <v>115288351</v>
      </c>
      <c r="Y237" s="12">
        <v>901</v>
      </c>
      <c r="Z237" s="16" t="s">
        <v>1039</v>
      </c>
      <c r="AA237" s="14">
        <v>108835196</v>
      </c>
      <c r="AB237" s="67"/>
      <c r="AC237" s="67"/>
      <c r="AD237" s="67"/>
      <c r="AE237" s="67"/>
      <c r="AF237" s="67"/>
      <c r="AG237" s="67"/>
      <c r="AH237" s="67"/>
      <c r="AI237" s="67"/>
      <c r="AJ237" s="67"/>
      <c r="AK237" s="67"/>
      <c r="AL237" s="67"/>
      <c r="AM237" s="67"/>
      <c r="AN237" s="67"/>
      <c r="AO237" s="67"/>
      <c r="AP237" s="67"/>
      <c r="AQ237" s="28">
        <v>108835196</v>
      </c>
      <c r="AR237" s="67"/>
      <c r="AS237" s="67"/>
      <c r="AT237" s="67"/>
      <c r="AU237" s="67"/>
      <c r="AV237" s="67"/>
      <c r="AW237" s="37">
        <v>45654</v>
      </c>
    </row>
    <row r="238" spans="1:49" x14ac:dyDescent="0.25">
      <c r="A238" s="12">
        <v>241</v>
      </c>
      <c r="B238" s="13" t="s">
        <v>1040</v>
      </c>
      <c r="C238" s="13" t="s">
        <v>1036</v>
      </c>
      <c r="D238" s="13" t="s">
        <v>771</v>
      </c>
      <c r="E238" s="13" t="s">
        <v>771</v>
      </c>
      <c r="F238" s="12" t="s">
        <v>1037</v>
      </c>
      <c r="G238" s="13">
        <v>1311</v>
      </c>
      <c r="H238" s="13" t="s">
        <v>40</v>
      </c>
      <c r="I238" s="13" t="s">
        <v>101</v>
      </c>
      <c r="J238" s="13">
        <v>860524654</v>
      </c>
      <c r="K238" s="12">
        <v>6</v>
      </c>
      <c r="L238" s="12" t="s">
        <v>1041</v>
      </c>
      <c r="M238" s="16" t="s">
        <v>1042</v>
      </c>
      <c r="N238" s="18">
        <v>6365014</v>
      </c>
      <c r="O238" s="18">
        <f t="shared" si="19"/>
        <v>1660438.4347826086</v>
      </c>
      <c r="P238" s="19">
        <f t="shared" si="20"/>
        <v>55347.947826086958</v>
      </c>
      <c r="Q238" s="16">
        <v>45454</v>
      </c>
      <c r="R238" s="16">
        <v>45462</v>
      </c>
      <c r="S238" s="16">
        <v>45575</v>
      </c>
      <c r="T238" s="19"/>
      <c r="U238" s="19">
        <v>115</v>
      </c>
      <c r="V238" s="12">
        <v>699</v>
      </c>
      <c r="W238" s="16">
        <v>45432</v>
      </c>
      <c r="X238" s="14">
        <v>115288351</v>
      </c>
      <c r="Y238" s="12">
        <v>900</v>
      </c>
      <c r="Z238" s="16">
        <v>45462</v>
      </c>
      <c r="AA238" s="14">
        <v>6365014</v>
      </c>
      <c r="AB238" s="67"/>
      <c r="AC238" s="67"/>
      <c r="AD238" s="67"/>
      <c r="AE238" s="67"/>
      <c r="AF238" s="67"/>
      <c r="AG238" s="67"/>
      <c r="AH238" s="67"/>
      <c r="AI238" s="67"/>
      <c r="AJ238" s="67"/>
      <c r="AK238" s="67"/>
      <c r="AL238" s="67"/>
      <c r="AM238" s="67"/>
      <c r="AN238" s="67"/>
      <c r="AO238" s="67"/>
      <c r="AP238" s="67"/>
      <c r="AQ238" s="28">
        <v>6365014</v>
      </c>
      <c r="AR238" s="67"/>
      <c r="AS238" s="67"/>
      <c r="AT238" s="67"/>
      <c r="AU238" s="67"/>
      <c r="AV238" s="67"/>
      <c r="AW238" s="16">
        <v>45575</v>
      </c>
    </row>
    <row r="239" spans="1:49" x14ac:dyDescent="0.25">
      <c r="A239" s="12">
        <v>242</v>
      </c>
      <c r="B239" s="13" t="s">
        <v>1043</v>
      </c>
      <c r="C239" s="13" t="s">
        <v>1044</v>
      </c>
      <c r="D239" s="13" t="s">
        <v>38</v>
      </c>
      <c r="E239" s="13" t="s">
        <v>39</v>
      </c>
      <c r="F239" s="12" t="s">
        <v>1045</v>
      </c>
      <c r="G239" s="13">
        <v>2198</v>
      </c>
      <c r="H239" s="13" t="s">
        <v>40</v>
      </c>
      <c r="I239" s="13" t="s">
        <v>91</v>
      </c>
      <c r="J239" s="13">
        <v>1128279630</v>
      </c>
      <c r="K239" s="12">
        <v>4</v>
      </c>
      <c r="L239" s="12" t="s">
        <v>1046</v>
      </c>
      <c r="M239" s="16">
        <v>45772</v>
      </c>
      <c r="N239" s="18">
        <v>21836000</v>
      </c>
      <c r="O239" s="18">
        <f t="shared" si="19"/>
        <v>5459000</v>
      </c>
      <c r="P239" s="19">
        <f t="shared" si="20"/>
        <v>181966.66666666666</v>
      </c>
      <c r="Q239" s="16">
        <v>45460</v>
      </c>
      <c r="R239" s="16">
        <v>45462</v>
      </c>
      <c r="S239" s="16">
        <v>45583</v>
      </c>
      <c r="T239" s="19">
        <v>4</v>
      </c>
      <c r="U239" s="19">
        <v>120</v>
      </c>
      <c r="V239" s="12">
        <v>731</v>
      </c>
      <c r="W239" s="16">
        <v>45449</v>
      </c>
      <c r="X239" s="14">
        <v>21836000</v>
      </c>
      <c r="Y239" s="12">
        <v>885</v>
      </c>
      <c r="Z239" s="16">
        <v>45461</v>
      </c>
      <c r="AA239" s="14">
        <v>21836000</v>
      </c>
      <c r="AB239" s="67"/>
      <c r="AC239" s="67"/>
      <c r="AD239" s="67"/>
      <c r="AE239" s="67"/>
      <c r="AF239" s="67"/>
      <c r="AG239" s="67"/>
      <c r="AH239" s="67"/>
      <c r="AI239" s="67"/>
      <c r="AJ239" s="67"/>
      <c r="AK239" s="67"/>
      <c r="AL239" s="67"/>
      <c r="AM239" s="67"/>
      <c r="AN239" s="67"/>
      <c r="AO239" s="67"/>
      <c r="AP239" s="67"/>
      <c r="AQ239" s="28">
        <v>21836000</v>
      </c>
      <c r="AR239" s="67"/>
      <c r="AS239" s="67"/>
      <c r="AT239" s="67"/>
      <c r="AU239" s="67"/>
      <c r="AV239" s="67"/>
      <c r="AW239" s="16">
        <v>45583</v>
      </c>
    </row>
    <row r="240" spans="1:49" x14ac:dyDescent="0.25">
      <c r="A240" s="12">
        <v>243</v>
      </c>
      <c r="B240" s="13" t="s">
        <v>1047</v>
      </c>
      <c r="C240" s="13" t="s">
        <v>1048</v>
      </c>
      <c r="D240" s="13" t="s">
        <v>38</v>
      </c>
      <c r="E240" s="13" t="s">
        <v>39</v>
      </c>
      <c r="F240" s="12" t="s">
        <v>1049</v>
      </c>
      <c r="G240" s="13">
        <v>2198</v>
      </c>
      <c r="H240" s="13" t="s">
        <v>40</v>
      </c>
      <c r="I240" s="13" t="s">
        <v>91</v>
      </c>
      <c r="J240" s="13">
        <v>1013670549</v>
      </c>
      <c r="K240" s="12">
        <v>3</v>
      </c>
      <c r="L240" s="12" t="s">
        <v>167</v>
      </c>
      <c r="M240" s="16">
        <v>45777</v>
      </c>
      <c r="N240" s="18">
        <v>12800000</v>
      </c>
      <c r="O240" s="18">
        <f t="shared" si="19"/>
        <v>3200000</v>
      </c>
      <c r="P240" s="19">
        <f t="shared" si="20"/>
        <v>106666.66666666667</v>
      </c>
      <c r="Q240" s="16">
        <v>45457</v>
      </c>
      <c r="R240" s="16">
        <v>45461</v>
      </c>
      <c r="S240" s="16">
        <v>45582</v>
      </c>
      <c r="T240" s="19">
        <v>4</v>
      </c>
      <c r="U240" s="19">
        <v>120</v>
      </c>
      <c r="V240" s="12">
        <v>729</v>
      </c>
      <c r="W240" s="16">
        <v>45449</v>
      </c>
      <c r="X240" s="14">
        <v>12800000</v>
      </c>
      <c r="Y240" s="12" t="s">
        <v>1050</v>
      </c>
      <c r="Z240" s="16" t="s">
        <v>1051</v>
      </c>
      <c r="AA240" s="14" t="s">
        <v>1052</v>
      </c>
      <c r="AB240" s="67"/>
      <c r="AC240" s="67"/>
      <c r="AD240" s="67"/>
      <c r="AE240" s="29">
        <v>1</v>
      </c>
      <c r="AF240" s="44">
        <v>60</v>
      </c>
      <c r="AG240" s="36">
        <v>1</v>
      </c>
      <c r="AH240" s="36">
        <v>6400000</v>
      </c>
      <c r="AI240" s="30">
        <v>45582</v>
      </c>
      <c r="AJ240" s="36">
        <v>2198</v>
      </c>
      <c r="AK240" s="36">
        <v>1263</v>
      </c>
      <c r="AL240" s="30">
        <v>45586</v>
      </c>
      <c r="AM240" s="36">
        <v>6400000</v>
      </c>
      <c r="AN240" s="36">
        <v>974</v>
      </c>
      <c r="AO240" s="30">
        <v>45582</v>
      </c>
      <c r="AP240" s="36">
        <v>6400000</v>
      </c>
      <c r="AQ240" s="28">
        <v>19200000</v>
      </c>
      <c r="AR240" s="67"/>
      <c r="AS240" s="67"/>
      <c r="AT240" s="67"/>
      <c r="AU240" s="67"/>
      <c r="AV240" s="67"/>
      <c r="AW240" s="16">
        <v>45643</v>
      </c>
    </row>
    <row r="241" spans="1:59" x14ac:dyDescent="0.25">
      <c r="A241" s="12">
        <v>244</v>
      </c>
      <c r="B241" s="13" t="s">
        <v>1053</v>
      </c>
      <c r="C241" s="13" t="s">
        <v>1054</v>
      </c>
      <c r="D241" s="13" t="s">
        <v>38</v>
      </c>
      <c r="E241" s="13" t="s">
        <v>39</v>
      </c>
      <c r="F241" s="12" t="s">
        <v>1055</v>
      </c>
      <c r="G241" s="13">
        <v>2189</v>
      </c>
      <c r="H241" s="13" t="s">
        <v>40</v>
      </c>
      <c r="I241" s="13" t="s">
        <v>91</v>
      </c>
      <c r="J241" s="13">
        <v>1067959001</v>
      </c>
      <c r="K241" s="12">
        <v>9</v>
      </c>
      <c r="L241" s="12" t="s">
        <v>1056</v>
      </c>
      <c r="M241" s="16">
        <v>45778</v>
      </c>
      <c r="N241" s="18">
        <v>19120000</v>
      </c>
      <c r="O241" s="18">
        <f t="shared" si="19"/>
        <v>4780000</v>
      </c>
      <c r="P241" s="19">
        <f t="shared" si="20"/>
        <v>159333.33333333334</v>
      </c>
      <c r="Q241" s="16">
        <v>45460</v>
      </c>
      <c r="R241" s="16">
        <v>45469</v>
      </c>
      <c r="S241" s="16">
        <v>45590</v>
      </c>
      <c r="T241" s="19">
        <v>4</v>
      </c>
      <c r="U241" s="19">
        <v>120</v>
      </c>
      <c r="V241" s="12">
        <v>733</v>
      </c>
      <c r="W241" s="16">
        <v>45449</v>
      </c>
      <c r="X241" s="14">
        <v>133840000</v>
      </c>
      <c r="Y241" s="12">
        <v>960</v>
      </c>
      <c r="Z241" s="16">
        <v>45469</v>
      </c>
      <c r="AA241" s="14">
        <v>19120000</v>
      </c>
      <c r="AB241" s="67"/>
      <c r="AC241" s="67"/>
      <c r="AD241" s="67"/>
      <c r="AE241" s="67"/>
      <c r="AF241" s="67"/>
      <c r="AG241" s="67"/>
      <c r="AH241" s="67"/>
      <c r="AI241" s="67"/>
      <c r="AJ241" s="67"/>
      <c r="AK241" s="73"/>
      <c r="AL241" s="70"/>
      <c r="AM241" s="67"/>
      <c r="AN241" s="67"/>
      <c r="AO241" s="67"/>
      <c r="AP241" s="67"/>
      <c r="AQ241" s="28">
        <v>19120000</v>
      </c>
      <c r="AR241" s="67"/>
      <c r="AS241" s="67"/>
      <c r="AT241" s="67"/>
      <c r="AU241" s="67"/>
      <c r="AV241" s="67"/>
      <c r="AW241" s="16">
        <v>45590</v>
      </c>
    </row>
    <row r="242" spans="1:59" x14ac:dyDescent="0.25">
      <c r="A242" s="12">
        <v>245</v>
      </c>
      <c r="B242" s="13" t="s">
        <v>1057</v>
      </c>
      <c r="C242" s="13" t="s">
        <v>1058</v>
      </c>
      <c r="D242" s="13" t="s">
        <v>38</v>
      </c>
      <c r="E242" s="13" t="s">
        <v>39</v>
      </c>
      <c r="F242" s="12" t="s">
        <v>1059</v>
      </c>
      <c r="G242" s="13">
        <v>2189</v>
      </c>
      <c r="H242" s="13" t="s">
        <v>40</v>
      </c>
      <c r="I242" s="13" t="s">
        <v>91</v>
      </c>
      <c r="J242" s="13">
        <v>79714796</v>
      </c>
      <c r="K242" s="12">
        <v>6</v>
      </c>
      <c r="L242" s="12" t="s">
        <v>166</v>
      </c>
      <c r="M242" s="16">
        <v>45777</v>
      </c>
      <c r="N242" s="18">
        <v>10200000</v>
      </c>
      <c r="O242" s="18">
        <f t="shared" si="19"/>
        <v>2550000</v>
      </c>
      <c r="P242" s="19">
        <f t="shared" si="20"/>
        <v>85000</v>
      </c>
      <c r="Q242" s="16">
        <v>45462</v>
      </c>
      <c r="R242" s="16">
        <v>45468</v>
      </c>
      <c r="S242" s="16">
        <v>45589</v>
      </c>
      <c r="T242" s="19">
        <v>4</v>
      </c>
      <c r="U242" s="19">
        <v>120</v>
      </c>
      <c r="V242" s="12">
        <v>708</v>
      </c>
      <c r="W242" s="16">
        <v>45436</v>
      </c>
      <c r="X242" s="14">
        <v>10200000</v>
      </c>
      <c r="Y242" s="12">
        <v>941</v>
      </c>
      <c r="Z242" s="16">
        <v>45464</v>
      </c>
      <c r="AA242" s="14">
        <v>10200000</v>
      </c>
      <c r="AB242" s="67"/>
      <c r="AC242" s="67"/>
      <c r="AD242" s="67"/>
      <c r="AE242" s="67"/>
      <c r="AF242" s="67"/>
      <c r="AG242" s="67"/>
      <c r="AH242" s="67"/>
      <c r="AI242" s="67"/>
      <c r="AJ242" s="67"/>
      <c r="AK242" s="73"/>
      <c r="AL242" s="70"/>
      <c r="AM242" s="67"/>
      <c r="AN242" s="67"/>
      <c r="AO242" s="67"/>
      <c r="AP242" s="67"/>
      <c r="AQ242" s="28">
        <v>10200000</v>
      </c>
      <c r="AR242" s="67"/>
      <c r="AS242" s="67"/>
      <c r="AT242" s="67"/>
      <c r="AU242" s="67"/>
      <c r="AV242" s="67"/>
      <c r="AW242" s="16">
        <v>45589</v>
      </c>
    </row>
    <row r="243" spans="1:59" x14ac:dyDescent="0.25">
      <c r="A243" s="12">
        <v>246</v>
      </c>
      <c r="B243" s="13" t="s">
        <v>1060</v>
      </c>
      <c r="C243" s="13" t="s">
        <v>1061</v>
      </c>
      <c r="D243" s="13" t="s">
        <v>38</v>
      </c>
      <c r="E243" s="13" t="s">
        <v>39</v>
      </c>
      <c r="F243" s="12" t="s">
        <v>1062</v>
      </c>
      <c r="G243" s="13">
        <v>2198</v>
      </c>
      <c r="H243" s="13" t="s">
        <v>40</v>
      </c>
      <c r="I243" s="13" t="s">
        <v>91</v>
      </c>
      <c r="J243" s="13">
        <v>79746334</v>
      </c>
      <c r="K243" s="12">
        <v>4</v>
      </c>
      <c r="L243" s="12" t="s">
        <v>1063</v>
      </c>
      <c r="M243" s="16">
        <v>45783</v>
      </c>
      <c r="N243" s="18">
        <v>19120000</v>
      </c>
      <c r="O243" s="18">
        <f t="shared" si="19"/>
        <v>4780000</v>
      </c>
      <c r="P243" s="19">
        <f t="shared" si="20"/>
        <v>159333.33333333334</v>
      </c>
      <c r="Q243" s="16">
        <v>45464</v>
      </c>
      <c r="R243" s="16">
        <v>45476</v>
      </c>
      <c r="S243" s="16">
        <v>45598</v>
      </c>
      <c r="T243" s="19">
        <v>4</v>
      </c>
      <c r="U243" s="19">
        <v>120</v>
      </c>
      <c r="V243" s="12">
        <v>703</v>
      </c>
      <c r="W243" s="16">
        <v>45435</v>
      </c>
      <c r="X243" s="14">
        <v>114720000</v>
      </c>
      <c r="Y243" s="12">
        <v>990</v>
      </c>
      <c r="Z243" s="16">
        <v>45500</v>
      </c>
      <c r="AA243" s="14">
        <v>19120000</v>
      </c>
      <c r="AB243" s="67"/>
      <c r="AC243" s="67"/>
      <c r="AD243" s="67"/>
      <c r="AE243" s="67"/>
      <c r="AF243" s="67"/>
      <c r="AG243" s="67"/>
      <c r="AH243" s="67"/>
      <c r="AI243" s="67"/>
      <c r="AJ243" s="67"/>
      <c r="AK243" s="73"/>
      <c r="AL243" s="70"/>
      <c r="AM243" s="67"/>
      <c r="AN243" s="67"/>
      <c r="AO243" s="67"/>
      <c r="AP243" s="67"/>
      <c r="AQ243" s="28">
        <v>19120000</v>
      </c>
      <c r="AR243" s="67"/>
      <c r="AS243" s="67"/>
      <c r="AT243" s="67"/>
      <c r="AU243" s="67"/>
      <c r="AV243" s="67"/>
      <c r="AW243" s="16">
        <v>45598</v>
      </c>
    </row>
    <row r="244" spans="1:59" x14ac:dyDescent="0.25">
      <c r="A244" s="12">
        <v>247</v>
      </c>
      <c r="B244" s="13" t="s">
        <v>1064</v>
      </c>
      <c r="C244" s="13" t="s">
        <v>1065</v>
      </c>
      <c r="D244" s="13" t="s">
        <v>38</v>
      </c>
      <c r="E244" s="13" t="s">
        <v>39</v>
      </c>
      <c r="F244" s="12" t="s">
        <v>1066</v>
      </c>
      <c r="G244" s="13">
        <v>2189</v>
      </c>
      <c r="H244" s="13" t="s">
        <v>40</v>
      </c>
      <c r="I244" s="13" t="s">
        <v>91</v>
      </c>
      <c r="J244" s="13">
        <v>1013682150</v>
      </c>
      <c r="K244" s="12">
        <v>0</v>
      </c>
      <c r="L244" s="12" t="s">
        <v>1067</v>
      </c>
      <c r="M244" s="16">
        <v>45778</v>
      </c>
      <c r="N244" s="18">
        <v>8352000</v>
      </c>
      <c r="O244" s="18">
        <f t="shared" ref="O244:O307" si="22">P244*30</f>
        <v>2088000</v>
      </c>
      <c r="P244" s="19">
        <f t="shared" ref="P244:P307" si="23">N244/U244</f>
        <v>69600</v>
      </c>
      <c r="Q244" s="16">
        <v>45460</v>
      </c>
      <c r="R244" s="16">
        <v>45469</v>
      </c>
      <c r="S244" s="16">
        <v>45590</v>
      </c>
      <c r="T244" s="19">
        <v>4</v>
      </c>
      <c r="U244" s="19">
        <v>120</v>
      </c>
      <c r="V244" s="12">
        <v>700</v>
      </c>
      <c r="W244" s="16">
        <v>45434</v>
      </c>
      <c r="X244" s="14">
        <v>133632000</v>
      </c>
      <c r="Y244" s="12">
        <v>894</v>
      </c>
      <c r="Z244" s="16">
        <v>45461</v>
      </c>
      <c r="AA244" s="14">
        <v>8352000</v>
      </c>
      <c r="AB244" s="67"/>
      <c r="AC244" s="67"/>
      <c r="AD244" s="67"/>
      <c r="AE244" s="67"/>
      <c r="AF244" s="67"/>
      <c r="AG244" s="67"/>
      <c r="AH244" s="67"/>
      <c r="AI244" s="67"/>
      <c r="AJ244" s="67"/>
      <c r="AK244" s="73"/>
      <c r="AL244" s="70"/>
      <c r="AM244" s="67"/>
      <c r="AN244" s="67"/>
      <c r="AO244" s="67"/>
      <c r="AP244" s="67"/>
      <c r="AQ244" s="28">
        <v>8352000</v>
      </c>
      <c r="AR244" s="67"/>
      <c r="AS244" s="67"/>
      <c r="AT244" s="67"/>
      <c r="AU244" s="67"/>
      <c r="AV244" s="67"/>
      <c r="AW244" s="16">
        <v>45590</v>
      </c>
    </row>
    <row r="245" spans="1:59" x14ac:dyDescent="0.25">
      <c r="A245" s="12">
        <v>248</v>
      </c>
      <c r="B245" s="13" t="s">
        <v>1068</v>
      </c>
      <c r="C245" s="13" t="s">
        <v>1069</v>
      </c>
      <c r="D245" s="13" t="s">
        <v>38</v>
      </c>
      <c r="E245" s="13" t="s">
        <v>39</v>
      </c>
      <c r="F245" s="12" t="s">
        <v>1070</v>
      </c>
      <c r="G245" s="13">
        <v>2198</v>
      </c>
      <c r="H245" s="13" t="s">
        <v>40</v>
      </c>
      <c r="I245" s="13" t="s">
        <v>91</v>
      </c>
      <c r="J245" s="13">
        <v>1033731738</v>
      </c>
      <c r="K245" s="12">
        <v>4</v>
      </c>
      <c r="L245" s="12" t="s">
        <v>1071</v>
      </c>
      <c r="M245" s="16">
        <v>45777</v>
      </c>
      <c r="N245" s="18">
        <v>28000000</v>
      </c>
      <c r="O245" s="18">
        <f t="shared" si="22"/>
        <v>7000000</v>
      </c>
      <c r="P245" s="19">
        <f t="shared" si="23"/>
        <v>233333.33333333334</v>
      </c>
      <c r="Q245" s="16">
        <v>45461</v>
      </c>
      <c r="R245" s="16">
        <v>45467</v>
      </c>
      <c r="S245" s="16">
        <v>45588</v>
      </c>
      <c r="T245" s="19">
        <v>4</v>
      </c>
      <c r="U245" s="19">
        <v>120</v>
      </c>
      <c r="V245" s="12">
        <v>718</v>
      </c>
      <c r="W245" s="16">
        <v>45436</v>
      </c>
      <c r="X245" s="14">
        <v>28000000</v>
      </c>
      <c r="Y245" s="12">
        <v>905</v>
      </c>
      <c r="Z245" s="16">
        <v>45461</v>
      </c>
      <c r="AA245" s="14">
        <v>28000000</v>
      </c>
      <c r="AB245" s="67"/>
      <c r="AC245" s="67"/>
      <c r="AD245" s="67"/>
      <c r="AE245" s="29">
        <v>1</v>
      </c>
      <c r="AF245" s="44">
        <v>60</v>
      </c>
      <c r="AG245" s="36">
        <v>1</v>
      </c>
      <c r="AH245" s="36">
        <v>14000000</v>
      </c>
      <c r="AI245" s="30">
        <v>45588</v>
      </c>
      <c r="AJ245" s="36">
        <v>2198</v>
      </c>
      <c r="AK245" s="36">
        <v>1299</v>
      </c>
      <c r="AL245" s="30">
        <v>45589</v>
      </c>
      <c r="AM245" s="36">
        <v>14000000</v>
      </c>
      <c r="AN245" s="36">
        <v>975</v>
      </c>
      <c r="AO245" s="30">
        <v>45583</v>
      </c>
      <c r="AP245" s="36">
        <v>14000000</v>
      </c>
      <c r="AQ245" s="28">
        <v>42000000</v>
      </c>
      <c r="AR245" s="67"/>
      <c r="AS245" s="67"/>
      <c r="AT245" s="67"/>
      <c r="AU245" s="67"/>
      <c r="AV245" s="67"/>
      <c r="AW245" s="16">
        <v>45649</v>
      </c>
    </row>
    <row r="246" spans="1:59" ht="21.75" customHeight="1" x14ac:dyDescent="0.25">
      <c r="A246" s="12">
        <v>249</v>
      </c>
      <c r="B246" s="13" t="s">
        <v>1072</v>
      </c>
      <c r="C246" s="13" t="s">
        <v>1073</v>
      </c>
      <c r="D246" s="13" t="s">
        <v>38</v>
      </c>
      <c r="E246" s="13" t="s">
        <v>39</v>
      </c>
      <c r="F246" s="12" t="s">
        <v>1074</v>
      </c>
      <c r="G246" s="13">
        <v>2198</v>
      </c>
      <c r="H246" s="13" t="s">
        <v>40</v>
      </c>
      <c r="I246" s="13" t="s">
        <v>91</v>
      </c>
      <c r="J246" s="13">
        <v>1104409201</v>
      </c>
      <c r="K246" s="12">
        <v>1</v>
      </c>
      <c r="L246" s="12" t="s">
        <v>1075</v>
      </c>
      <c r="M246" s="16">
        <v>45777</v>
      </c>
      <c r="N246" s="18">
        <v>26000000</v>
      </c>
      <c r="O246" s="18">
        <f t="shared" si="22"/>
        <v>6500000</v>
      </c>
      <c r="P246" s="19">
        <f t="shared" si="23"/>
        <v>216666.66666666666</v>
      </c>
      <c r="Q246" s="16">
        <v>45461</v>
      </c>
      <c r="R246" s="16">
        <v>45476</v>
      </c>
      <c r="S246" s="16">
        <v>45598</v>
      </c>
      <c r="T246" s="19">
        <v>4</v>
      </c>
      <c r="U246" s="19">
        <v>120</v>
      </c>
      <c r="V246" s="12">
        <v>744</v>
      </c>
      <c r="W246" s="16">
        <v>45449</v>
      </c>
      <c r="X246" s="14">
        <v>260000000</v>
      </c>
      <c r="Y246" s="12">
        <v>961</v>
      </c>
      <c r="Z246" s="16">
        <v>45469</v>
      </c>
      <c r="AA246" s="14">
        <v>26000000</v>
      </c>
      <c r="AB246" s="67"/>
      <c r="AC246" s="67"/>
      <c r="AD246" s="67"/>
      <c r="AE246" s="67"/>
      <c r="AF246" s="67"/>
      <c r="AG246" s="67"/>
      <c r="AH246" s="67"/>
      <c r="AI246" s="67"/>
      <c r="AJ246" s="36"/>
      <c r="AK246" s="36"/>
      <c r="AL246" s="30"/>
      <c r="AM246" s="36"/>
      <c r="AN246" s="30"/>
      <c r="AO246" s="36"/>
      <c r="AP246" s="36"/>
      <c r="AQ246" s="28">
        <v>26000000</v>
      </c>
      <c r="AR246" s="67"/>
      <c r="AS246" s="67"/>
      <c r="AT246" s="67"/>
      <c r="AU246" s="67"/>
      <c r="AV246" s="67"/>
      <c r="AW246" s="16">
        <v>45598</v>
      </c>
      <c r="AX246" s="77"/>
      <c r="AY246" s="77"/>
      <c r="AZ246" s="78"/>
      <c r="BA246" s="77"/>
      <c r="BB246" s="77"/>
      <c r="BC246" s="77"/>
      <c r="BD246" s="77"/>
      <c r="BE246" s="77"/>
      <c r="BF246" s="77"/>
      <c r="BG246" s="77"/>
    </row>
    <row r="247" spans="1:59" x14ac:dyDescent="0.25">
      <c r="A247" s="12">
        <v>250</v>
      </c>
      <c r="B247" s="13" t="s">
        <v>1076</v>
      </c>
      <c r="C247" s="13" t="s">
        <v>1077</v>
      </c>
      <c r="D247" s="13" t="s">
        <v>38</v>
      </c>
      <c r="E247" s="13" t="s">
        <v>39</v>
      </c>
      <c r="F247" s="12" t="s">
        <v>1078</v>
      </c>
      <c r="G247" s="13">
        <v>2189</v>
      </c>
      <c r="H247" s="13" t="s">
        <v>40</v>
      </c>
      <c r="I247" s="13" t="s">
        <v>91</v>
      </c>
      <c r="J247" s="13">
        <v>1030623830</v>
      </c>
      <c r="K247" s="12">
        <v>0</v>
      </c>
      <c r="L247" s="12" t="s">
        <v>1079</v>
      </c>
      <c r="M247" s="16">
        <v>45777</v>
      </c>
      <c r="N247" s="18">
        <v>8352000</v>
      </c>
      <c r="O247" s="18">
        <f t="shared" si="22"/>
        <v>2088000</v>
      </c>
      <c r="P247" s="19">
        <f t="shared" si="23"/>
        <v>69600</v>
      </c>
      <c r="Q247" s="16">
        <v>45460</v>
      </c>
      <c r="R247" s="16">
        <v>45463</v>
      </c>
      <c r="S247" s="16">
        <v>45584</v>
      </c>
      <c r="T247" s="19">
        <v>4</v>
      </c>
      <c r="U247" s="19">
        <v>120</v>
      </c>
      <c r="V247" s="12">
        <v>700</v>
      </c>
      <c r="W247" s="16">
        <v>45434</v>
      </c>
      <c r="X247" s="14">
        <v>133632000</v>
      </c>
      <c r="Y247" s="12">
        <v>895</v>
      </c>
      <c r="Z247" s="16">
        <v>45461</v>
      </c>
      <c r="AA247" s="14">
        <v>8352000</v>
      </c>
      <c r="AB247" s="67"/>
      <c r="AC247" s="67"/>
      <c r="AD247" s="67"/>
      <c r="AE247" s="29">
        <v>1</v>
      </c>
      <c r="AF247" s="44">
        <v>30</v>
      </c>
      <c r="AG247" s="36">
        <v>1</v>
      </c>
      <c r="AH247" s="36">
        <v>2088000</v>
      </c>
      <c r="AI247" s="30">
        <v>45583</v>
      </c>
      <c r="AJ247" s="36">
        <v>2189</v>
      </c>
      <c r="AK247" s="36">
        <v>1265</v>
      </c>
      <c r="AL247" s="30">
        <v>45586</v>
      </c>
      <c r="AM247" s="36">
        <v>2088000</v>
      </c>
      <c r="AN247" s="36">
        <v>980</v>
      </c>
      <c r="AO247" s="30">
        <v>45583</v>
      </c>
      <c r="AP247" s="36">
        <v>2088000</v>
      </c>
      <c r="AQ247" s="28">
        <v>10440000</v>
      </c>
      <c r="AR247" s="67"/>
      <c r="AS247" s="67"/>
      <c r="AT247" s="67"/>
      <c r="AU247" s="67"/>
      <c r="AV247" s="67"/>
      <c r="AW247" s="16">
        <v>45615</v>
      </c>
      <c r="AX247" s="77"/>
      <c r="AY247" s="77"/>
      <c r="AZ247" s="78"/>
      <c r="BA247" s="77"/>
      <c r="BB247" s="77"/>
      <c r="BC247" s="77"/>
      <c r="BD247" s="77"/>
      <c r="BE247" s="77"/>
      <c r="BF247" s="77"/>
      <c r="BG247" s="77"/>
    </row>
    <row r="248" spans="1:59" x14ac:dyDescent="0.25">
      <c r="A248" s="12">
        <v>251</v>
      </c>
      <c r="B248" s="13" t="s">
        <v>1080</v>
      </c>
      <c r="C248" s="13" t="s">
        <v>1081</v>
      </c>
      <c r="D248" s="13" t="s">
        <v>38</v>
      </c>
      <c r="E248" s="13" t="s">
        <v>39</v>
      </c>
      <c r="F248" s="12" t="s">
        <v>116</v>
      </c>
      <c r="G248" s="13">
        <v>2189</v>
      </c>
      <c r="H248" s="13" t="s">
        <v>40</v>
      </c>
      <c r="I248" s="13" t="s">
        <v>91</v>
      </c>
      <c r="J248" s="13">
        <v>1016076946</v>
      </c>
      <c r="K248" s="12">
        <v>8</v>
      </c>
      <c r="L248" s="12" t="s">
        <v>1082</v>
      </c>
      <c r="M248" s="16">
        <v>45797</v>
      </c>
      <c r="N248" s="18">
        <v>8352000</v>
      </c>
      <c r="O248" s="18">
        <f t="shared" si="22"/>
        <v>2088000</v>
      </c>
      <c r="P248" s="19">
        <f t="shared" si="23"/>
        <v>69600</v>
      </c>
      <c r="Q248" s="16">
        <v>45460</v>
      </c>
      <c r="R248" s="16">
        <v>45485</v>
      </c>
      <c r="S248" s="16">
        <v>45607</v>
      </c>
      <c r="T248" s="19">
        <v>4</v>
      </c>
      <c r="U248" s="19">
        <v>120</v>
      </c>
      <c r="V248" s="12">
        <v>700</v>
      </c>
      <c r="W248" s="16">
        <v>45434</v>
      </c>
      <c r="X248" s="14">
        <v>133632000</v>
      </c>
      <c r="Y248" s="12">
        <v>889</v>
      </c>
      <c r="Z248" s="16">
        <v>45461</v>
      </c>
      <c r="AA248" s="14">
        <v>8352000</v>
      </c>
      <c r="AB248" s="67"/>
      <c r="AC248" s="67"/>
      <c r="AD248" s="67"/>
      <c r="AE248" s="67"/>
      <c r="AF248" s="67"/>
      <c r="AG248" s="67"/>
      <c r="AH248" s="67"/>
      <c r="AI248" s="67"/>
      <c r="AJ248" s="67"/>
      <c r="AK248" s="67"/>
      <c r="AL248" s="67"/>
      <c r="AM248" s="67"/>
      <c r="AN248" s="67"/>
      <c r="AO248" s="67"/>
      <c r="AP248" s="67"/>
      <c r="AQ248" s="28">
        <v>8352000</v>
      </c>
      <c r="AR248" s="67"/>
      <c r="AS248" s="67"/>
      <c r="AT248" s="67"/>
      <c r="AU248" s="67"/>
      <c r="AV248" s="67"/>
      <c r="AW248" s="16">
        <v>45607</v>
      </c>
      <c r="AX248" s="77"/>
      <c r="AY248" s="77"/>
      <c r="AZ248" s="78"/>
      <c r="BA248" s="77"/>
      <c r="BB248" s="77"/>
      <c r="BC248" s="77"/>
      <c r="BD248" s="77"/>
      <c r="BE248" s="77"/>
      <c r="BF248" s="77"/>
      <c r="BG248" s="77"/>
    </row>
    <row r="249" spans="1:59" x14ac:dyDescent="0.25">
      <c r="A249" s="12">
        <v>252</v>
      </c>
      <c r="B249" s="13" t="s">
        <v>1083</v>
      </c>
      <c r="C249" s="13" t="s">
        <v>1084</v>
      </c>
      <c r="D249" s="13" t="s">
        <v>38</v>
      </c>
      <c r="E249" s="13" t="s">
        <v>39</v>
      </c>
      <c r="F249" s="12" t="s">
        <v>112</v>
      </c>
      <c r="G249" s="13">
        <v>2189</v>
      </c>
      <c r="H249" s="13" t="s">
        <v>40</v>
      </c>
      <c r="I249" s="13" t="s">
        <v>91</v>
      </c>
      <c r="J249" s="13">
        <v>79369174</v>
      </c>
      <c r="K249" s="12">
        <v>5</v>
      </c>
      <c r="L249" s="12" t="s">
        <v>1085</v>
      </c>
      <c r="M249" s="16">
        <v>45768</v>
      </c>
      <c r="N249" s="18">
        <v>8352000</v>
      </c>
      <c r="O249" s="18">
        <f t="shared" si="22"/>
        <v>2088000</v>
      </c>
      <c r="P249" s="19">
        <f t="shared" si="23"/>
        <v>69600</v>
      </c>
      <c r="Q249" s="16">
        <v>45460</v>
      </c>
      <c r="R249" s="16">
        <v>45463</v>
      </c>
      <c r="S249" s="16">
        <v>45584</v>
      </c>
      <c r="T249" s="19">
        <v>4</v>
      </c>
      <c r="U249" s="19">
        <v>120</v>
      </c>
      <c r="V249" s="12">
        <v>700</v>
      </c>
      <c r="W249" s="16">
        <v>45434</v>
      </c>
      <c r="X249" s="14">
        <v>133632000</v>
      </c>
      <c r="Y249" s="12">
        <v>915</v>
      </c>
      <c r="Z249" s="16">
        <v>45463</v>
      </c>
      <c r="AA249" s="14">
        <v>8352000</v>
      </c>
      <c r="AB249" s="67"/>
      <c r="AC249" s="67"/>
      <c r="AD249" s="67"/>
      <c r="AE249" s="67"/>
      <c r="AF249" s="67"/>
      <c r="AG249" s="67"/>
      <c r="AH249" s="67"/>
      <c r="AI249" s="67"/>
      <c r="AJ249" s="67"/>
      <c r="AK249" s="67"/>
      <c r="AL249" s="67"/>
      <c r="AM249" s="67"/>
      <c r="AN249" s="67"/>
      <c r="AO249" s="67"/>
      <c r="AP249" s="67"/>
      <c r="AQ249" s="28">
        <v>8352000</v>
      </c>
      <c r="AR249" s="67"/>
      <c r="AS249" s="67"/>
      <c r="AT249" s="67"/>
      <c r="AU249" s="67"/>
      <c r="AV249" s="67"/>
      <c r="AW249" s="16">
        <v>45584</v>
      </c>
      <c r="AX249" s="77"/>
      <c r="AY249" s="77"/>
      <c r="AZ249" s="78"/>
      <c r="BA249" s="77"/>
      <c r="BB249" s="77"/>
      <c r="BC249" s="77"/>
      <c r="BD249" s="77"/>
      <c r="BE249" s="77"/>
      <c r="BF249" s="77"/>
      <c r="BG249" s="77"/>
    </row>
    <row r="250" spans="1:59" x14ac:dyDescent="0.25">
      <c r="A250" s="12">
        <v>253</v>
      </c>
      <c r="B250" s="13" t="s">
        <v>1086</v>
      </c>
      <c r="C250" s="13" t="s">
        <v>1087</v>
      </c>
      <c r="D250" s="13" t="s">
        <v>38</v>
      </c>
      <c r="E250" s="13" t="s">
        <v>39</v>
      </c>
      <c r="F250" s="12" t="s">
        <v>1088</v>
      </c>
      <c r="G250" s="13">
        <v>2189</v>
      </c>
      <c r="H250" s="13" t="s">
        <v>40</v>
      </c>
      <c r="I250" s="13" t="s">
        <v>91</v>
      </c>
      <c r="J250" s="13">
        <v>1010064638</v>
      </c>
      <c r="K250" s="12">
        <v>0</v>
      </c>
      <c r="L250" s="12" t="s">
        <v>1089</v>
      </c>
      <c r="M250" s="16">
        <v>45848</v>
      </c>
      <c r="N250" s="18">
        <v>12000000</v>
      </c>
      <c r="O250" s="18">
        <f t="shared" si="22"/>
        <v>3000000</v>
      </c>
      <c r="P250" s="19">
        <f t="shared" si="23"/>
        <v>100000</v>
      </c>
      <c r="Q250" s="16">
        <v>45467</v>
      </c>
      <c r="R250" s="16">
        <v>45471</v>
      </c>
      <c r="S250" s="16">
        <v>45592</v>
      </c>
      <c r="T250" s="19">
        <v>4</v>
      </c>
      <c r="U250" s="19">
        <v>120</v>
      </c>
      <c r="V250" s="12">
        <v>741</v>
      </c>
      <c r="W250" s="16">
        <v>45449</v>
      </c>
      <c r="X250" s="14">
        <v>12000000</v>
      </c>
      <c r="Y250" s="12">
        <v>1005</v>
      </c>
      <c r="Z250" s="16">
        <v>45471</v>
      </c>
      <c r="AA250" s="14">
        <v>12000000</v>
      </c>
      <c r="AB250" s="67"/>
      <c r="AC250" s="67"/>
      <c r="AD250" s="67"/>
      <c r="AE250" s="67"/>
      <c r="AF250" s="67"/>
      <c r="AG250" s="67"/>
      <c r="AH250" s="67"/>
      <c r="AI250" s="67"/>
      <c r="AJ250" s="67"/>
      <c r="AK250" s="67"/>
      <c r="AL250" s="67"/>
      <c r="AM250" s="67"/>
      <c r="AN250" s="67"/>
      <c r="AO250" s="67"/>
      <c r="AP250" s="67"/>
      <c r="AQ250" s="28">
        <v>12000000</v>
      </c>
      <c r="AR250" s="67"/>
      <c r="AS250" s="67"/>
      <c r="AT250" s="67"/>
      <c r="AU250" s="67"/>
      <c r="AV250" s="67"/>
      <c r="AW250" s="16">
        <v>45592</v>
      </c>
      <c r="AX250" s="13"/>
      <c r="AY250" s="13"/>
      <c r="AZ250" s="12"/>
      <c r="BA250" s="13"/>
      <c r="BB250" s="13"/>
      <c r="BC250" s="13"/>
      <c r="BD250" s="13"/>
      <c r="BE250" s="13"/>
      <c r="BF250" s="13"/>
      <c r="BG250" s="13"/>
    </row>
    <row r="251" spans="1:59" x14ac:dyDescent="0.25">
      <c r="A251" s="12">
        <v>254</v>
      </c>
      <c r="B251" s="13" t="s">
        <v>1090</v>
      </c>
      <c r="C251" s="13" t="s">
        <v>1091</v>
      </c>
      <c r="D251" s="13" t="s">
        <v>38</v>
      </c>
      <c r="E251" s="13" t="s">
        <v>39</v>
      </c>
      <c r="F251" s="12" t="s">
        <v>1092</v>
      </c>
      <c r="G251" s="13">
        <v>2201</v>
      </c>
      <c r="H251" s="13" t="s">
        <v>40</v>
      </c>
      <c r="I251" s="13" t="s">
        <v>91</v>
      </c>
      <c r="J251" s="13">
        <v>80206518</v>
      </c>
      <c r="K251" s="12">
        <v>1</v>
      </c>
      <c r="L251" s="12" t="s">
        <v>1093</v>
      </c>
      <c r="M251" s="16">
        <v>45779</v>
      </c>
      <c r="N251" s="18">
        <v>7956000</v>
      </c>
      <c r="O251" s="18">
        <f t="shared" si="22"/>
        <v>1989000</v>
      </c>
      <c r="P251" s="19">
        <f t="shared" si="23"/>
        <v>66300</v>
      </c>
      <c r="Q251" s="16">
        <v>45467</v>
      </c>
      <c r="R251" s="16">
        <v>45482</v>
      </c>
      <c r="S251" s="16">
        <v>45604</v>
      </c>
      <c r="T251" s="19">
        <v>4</v>
      </c>
      <c r="U251" s="19">
        <v>120</v>
      </c>
      <c r="V251" s="12">
        <v>743</v>
      </c>
      <c r="W251" s="16">
        <v>45449</v>
      </c>
      <c r="X251" s="14">
        <v>95472000</v>
      </c>
      <c r="Y251" s="12">
        <v>1028</v>
      </c>
      <c r="Z251" s="16">
        <v>45477</v>
      </c>
      <c r="AA251" s="14">
        <v>7956000</v>
      </c>
      <c r="AB251" s="67"/>
      <c r="AC251" s="67"/>
      <c r="AD251" s="67"/>
      <c r="AE251" s="67"/>
      <c r="AF251" s="67"/>
      <c r="AG251" s="67"/>
      <c r="AH251" s="67"/>
      <c r="AI251" s="67"/>
      <c r="AJ251" s="67"/>
      <c r="AK251" s="67"/>
      <c r="AL251" s="67"/>
      <c r="AM251" s="67"/>
      <c r="AN251" s="67"/>
      <c r="AO251" s="67"/>
      <c r="AP251" s="67"/>
      <c r="AQ251" s="28">
        <v>7956000</v>
      </c>
      <c r="AR251" s="67"/>
      <c r="AS251" s="67"/>
      <c r="AT251" s="67"/>
      <c r="AU251" s="67"/>
      <c r="AV251" s="67"/>
      <c r="AW251" s="16">
        <v>45604</v>
      </c>
      <c r="AX251" s="13"/>
      <c r="AY251" s="13"/>
      <c r="AZ251" s="12"/>
      <c r="BA251" s="13"/>
      <c r="BB251" s="13"/>
      <c r="BC251" s="13"/>
      <c r="BD251" s="13"/>
      <c r="BE251" s="13"/>
      <c r="BF251" s="13"/>
      <c r="BG251" s="13"/>
    </row>
    <row r="252" spans="1:59" x14ac:dyDescent="0.25">
      <c r="A252" s="12">
        <v>255</v>
      </c>
      <c r="B252" s="13" t="s">
        <v>1094</v>
      </c>
      <c r="C252" s="13" t="s">
        <v>1095</v>
      </c>
      <c r="D252" s="13" t="s">
        <v>38</v>
      </c>
      <c r="E252" s="13" t="s">
        <v>39</v>
      </c>
      <c r="F252" s="12" t="s">
        <v>150</v>
      </c>
      <c r="G252" s="13">
        <v>2198</v>
      </c>
      <c r="H252" s="13" t="s">
        <v>40</v>
      </c>
      <c r="I252" s="13" t="s">
        <v>91</v>
      </c>
      <c r="J252" s="13">
        <v>79128526</v>
      </c>
      <c r="K252" s="12">
        <v>0</v>
      </c>
      <c r="L252" s="12" t="s">
        <v>1096</v>
      </c>
      <c r="M252" s="16">
        <v>45848</v>
      </c>
      <c r="N252" s="18">
        <v>26000000</v>
      </c>
      <c r="O252" s="18">
        <f t="shared" si="22"/>
        <v>6500000</v>
      </c>
      <c r="P252" s="19">
        <f t="shared" si="23"/>
        <v>216666.66666666666</v>
      </c>
      <c r="Q252" s="16">
        <v>45463</v>
      </c>
      <c r="R252" s="16">
        <v>45471</v>
      </c>
      <c r="S252" s="16">
        <v>45592</v>
      </c>
      <c r="T252" s="19">
        <v>4</v>
      </c>
      <c r="U252" s="19">
        <v>120</v>
      </c>
      <c r="V252" s="12">
        <v>744</v>
      </c>
      <c r="W252" s="16">
        <v>45449</v>
      </c>
      <c r="X252" s="14">
        <v>260000000</v>
      </c>
      <c r="Y252" s="12">
        <v>1003</v>
      </c>
      <c r="Z252" s="16">
        <v>45471</v>
      </c>
      <c r="AA252" s="14">
        <v>26000000</v>
      </c>
      <c r="AB252" s="67"/>
      <c r="AC252" s="67"/>
      <c r="AD252" s="67"/>
      <c r="AE252" s="67"/>
      <c r="AF252" s="67"/>
      <c r="AG252" s="67"/>
      <c r="AH252" s="67"/>
      <c r="AI252" s="67"/>
      <c r="AJ252" s="67"/>
      <c r="AK252" s="67"/>
      <c r="AL252" s="67"/>
      <c r="AM252" s="67"/>
      <c r="AN252" s="67"/>
      <c r="AO252" s="67"/>
      <c r="AP252" s="67"/>
      <c r="AQ252" s="28">
        <v>26000000</v>
      </c>
      <c r="AR252" s="67"/>
      <c r="AS252" s="67"/>
      <c r="AT252" s="67"/>
      <c r="AU252" s="67"/>
      <c r="AV252" s="67"/>
      <c r="AW252" s="16">
        <v>45592</v>
      </c>
      <c r="AX252" s="13"/>
      <c r="AY252" s="13"/>
      <c r="AZ252" s="12"/>
      <c r="BA252" s="13"/>
      <c r="BB252" s="13"/>
      <c r="BC252" s="13"/>
      <c r="BD252" s="13"/>
      <c r="BE252" s="13"/>
      <c r="BF252" s="13"/>
      <c r="BG252" s="13"/>
    </row>
    <row r="253" spans="1:59" x14ac:dyDescent="0.25">
      <c r="A253" s="12">
        <v>256</v>
      </c>
      <c r="B253" s="13" t="s">
        <v>1097</v>
      </c>
      <c r="C253" s="13" t="s">
        <v>1098</v>
      </c>
      <c r="D253" s="13" t="s">
        <v>38</v>
      </c>
      <c r="E253" s="13" t="s">
        <v>39</v>
      </c>
      <c r="F253" s="12" t="s">
        <v>150</v>
      </c>
      <c r="G253" s="13">
        <v>2198</v>
      </c>
      <c r="H253" s="13" t="s">
        <v>40</v>
      </c>
      <c r="I253" s="13" t="s">
        <v>91</v>
      </c>
      <c r="J253" s="13">
        <v>1102820905</v>
      </c>
      <c r="K253" s="12">
        <v>1</v>
      </c>
      <c r="L253" s="12" t="s">
        <v>1099</v>
      </c>
      <c r="M253" s="16">
        <v>45846</v>
      </c>
      <c r="N253" s="18">
        <v>26000000</v>
      </c>
      <c r="O253" s="18">
        <f t="shared" si="22"/>
        <v>6500000</v>
      </c>
      <c r="P253" s="19">
        <f t="shared" si="23"/>
        <v>216666.66666666666</v>
      </c>
      <c r="Q253" s="16">
        <v>45469</v>
      </c>
      <c r="R253" s="16">
        <v>45471</v>
      </c>
      <c r="S253" s="16">
        <v>45592</v>
      </c>
      <c r="T253" s="19">
        <v>4</v>
      </c>
      <c r="U253" s="19">
        <v>120</v>
      </c>
      <c r="V253" s="12">
        <v>744</v>
      </c>
      <c r="W253" s="16">
        <v>45449</v>
      </c>
      <c r="X253" s="14">
        <v>260000000</v>
      </c>
      <c r="Y253" s="12">
        <v>1001</v>
      </c>
      <c r="Z253" s="16">
        <v>45471</v>
      </c>
      <c r="AA253" s="14">
        <v>26000000</v>
      </c>
      <c r="AB253" s="36" t="s">
        <v>1100</v>
      </c>
      <c r="AC253" s="29" t="s">
        <v>146</v>
      </c>
      <c r="AD253" s="30">
        <v>45566</v>
      </c>
      <c r="AE253" s="29">
        <v>1</v>
      </c>
      <c r="AF253" s="44">
        <v>30</v>
      </c>
      <c r="AG253" s="36">
        <v>1</v>
      </c>
      <c r="AH253" s="36">
        <v>6500000</v>
      </c>
      <c r="AI253" s="30">
        <v>45590</v>
      </c>
      <c r="AJ253" s="36">
        <v>2198</v>
      </c>
      <c r="AK253" s="36">
        <v>1326</v>
      </c>
      <c r="AL253" s="30">
        <v>45594</v>
      </c>
      <c r="AM253" s="36">
        <v>6500000</v>
      </c>
      <c r="AN253" s="36">
        <v>1006</v>
      </c>
      <c r="AO253" s="30">
        <v>45590</v>
      </c>
      <c r="AP253" s="36">
        <v>6500000</v>
      </c>
      <c r="AQ253" s="28">
        <v>32500000</v>
      </c>
      <c r="AR253" s="67"/>
      <c r="AS253" s="67"/>
      <c r="AT253" s="67"/>
      <c r="AU253" s="67"/>
      <c r="AV253" s="67"/>
      <c r="AW253" s="16">
        <v>45623</v>
      </c>
      <c r="AX253" s="13"/>
      <c r="AY253" s="13"/>
      <c r="AZ253" s="12"/>
      <c r="BA253" s="13"/>
      <c r="BB253" s="13"/>
      <c r="BC253" s="13"/>
      <c r="BD253" s="13"/>
      <c r="BE253" s="13"/>
      <c r="BF253" s="13"/>
      <c r="BG253" s="13"/>
    </row>
    <row r="254" spans="1:59" ht="13.5" customHeight="1" x14ac:dyDescent="0.25">
      <c r="A254" s="12">
        <v>257</v>
      </c>
      <c r="B254" s="13" t="s">
        <v>1101</v>
      </c>
      <c r="C254" s="13" t="s">
        <v>1102</v>
      </c>
      <c r="D254" s="13" t="s">
        <v>38</v>
      </c>
      <c r="E254" s="13" t="s">
        <v>39</v>
      </c>
      <c r="F254" s="12" t="s">
        <v>150</v>
      </c>
      <c r="G254" s="13">
        <v>2198</v>
      </c>
      <c r="H254" s="13" t="s">
        <v>40</v>
      </c>
      <c r="I254" s="13" t="s">
        <v>91</v>
      </c>
      <c r="J254" s="13">
        <v>79688557</v>
      </c>
      <c r="K254" s="12">
        <v>0</v>
      </c>
      <c r="L254" s="12" t="s">
        <v>1103</v>
      </c>
      <c r="M254" s="16">
        <v>45785</v>
      </c>
      <c r="N254" s="18">
        <v>26000000</v>
      </c>
      <c r="O254" s="18">
        <f t="shared" si="22"/>
        <v>6500000</v>
      </c>
      <c r="P254" s="19">
        <f t="shared" si="23"/>
        <v>216666.66666666666</v>
      </c>
      <c r="Q254" s="16">
        <v>45467</v>
      </c>
      <c r="R254" s="16">
        <v>45475</v>
      </c>
      <c r="S254" s="16">
        <v>45597</v>
      </c>
      <c r="T254" s="19">
        <v>4</v>
      </c>
      <c r="U254" s="19">
        <v>120</v>
      </c>
      <c r="V254" s="12">
        <v>744</v>
      </c>
      <c r="W254" s="16">
        <v>45449</v>
      </c>
      <c r="X254" s="14">
        <v>260000000</v>
      </c>
      <c r="Y254" s="12">
        <v>1010</v>
      </c>
      <c r="Z254" s="16">
        <v>45475</v>
      </c>
      <c r="AA254" s="14">
        <v>26000000</v>
      </c>
      <c r="AB254" s="67"/>
      <c r="AC254" s="67"/>
      <c r="AD254" s="67"/>
      <c r="AE254" s="29">
        <v>1</v>
      </c>
      <c r="AF254" s="44">
        <v>30</v>
      </c>
      <c r="AG254" s="36">
        <v>1</v>
      </c>
      <c r="AH254" s="36">
        <v>6500000</v>
      </c>
      <c r="AI254" s="30">
        <v>45597</v>
      </c>
      <c r="AJ254" s="36">
        <v>2198</v>
      </c>
      <c r="AK254" s="36">
        <v>1341</v>
      </c>
      <c r="AL254" s="30">
        <v>45602</v>
      </c>
      <c r="AM254" s="36">
        <v>6500000</v>
      </c>
      <c r="AN254" s="36">
        <v>1026</v>
      </c>
      <c r="AO254" s="30">
        <v>45597</v>
      </c>
      <c r="AP254" s="36">
        <v>6500000</v>
      </c>
      <c r="AQ254" s="28">
        <v>32500000</v>
      </c>
      <c r="AR254" s="67"/>
      <c r="AS254" s="67"/>
      <c r="AT254" s="67"/>
      <c r="AU254" s="67"/>
      <c r="AV254" s="67"/>
      <c r="AW254" s="16">
        <v>45627</v>
      </c>
      <c r="AX254" s="13"/>
      <c r="AY254" s="13"/>
      <c r="AZ254" s="12"/>
      <c r="BA254" s="13"/>
      <c r="BB254" s="13"/>
      <c r="BC254" s="13"/>
      <c r="BD254" s="13"/>
      <c r="BE254" s="13"/>
      <c r="BF254" s="13"/>
      <c r="BG254" s="13"/>
    </row>
    <row r="255" spans="1:59" x14ac:dyDescent="0.25">
      <c r="A255" s="12">
        <v>258</v>
      </c>
      <c r="B255" s="13" t="s">
        <v>1104</v>
      </c>
      <c r="C255" s="13" t="s">
        <v>1105</v>
      </c>
      <c r="D255" s="13" t="s">
        <v>38</v>
      </c>
      <c r="E255" s="13" t="s">
        <v>39</v>
      </c>
      <c r="F255" s="12" t="s">
        <v>150</v>
      </c>
      <c r="G255" s="13">
        <v>2198</v>
      </c>
      <c r="H255" s="13" t="s">
        <v>40</v>
      </c>
      <c r="I255" s="13" t="s">
        <v>91</v>
      </c>
      <c r="J255" s="13">
        <v>1013631891</v>
      </c>
      <c r="K255" s="12">
        <v>1</v>
      </c>
      <c r="L255" s="12" t="s">
        <v>1106</v>
      </c>
      <c r="M255" s="16">
        <v>45843</v>
      </c>
      <c r="N255" s="18">
        <v>26000000</v>
      </c>
      <c r="O255" s="18">
        <f t="shared" si="22"/>
        <v>6500000</v>
      </c>
      <c r="P255" s="19">
        <f t="shared" si="23"/>
        <v>216666.66666666666</v>
      </c>
      <c r="Q255" s="16">
        <v>45467</v>
      </c>
      <c r="R255" s="16">
        <v>45476</v>
      </c>
      <c r="S255" s="16">
        <v>45598</v>
      </c>
      <c r="T255" s="19">
        <v>4</v>
      </c>
      <c r="U255" s="19">
        <v>120</v>
      </c>
      <c r="V255" s="12">
        <v>744</v>
      </c>
      <c r="W255" s="16">
        <v>45449</v>
      </c>
      <c r="X255" s="14">
        <v>260000000</v>
      </c>
      <c r="Y255" s="12">
        <v>1000</v>
      </c>
      <c r="Z255" s="16">
        <v>45471</v>
      </c>
      <c r="AA255" s="14">
        <v>26000000</v>
      </c>
      <c r="AB255" s="67"/>
      <c r="AC255" s="67"/>
      <c r="AD255" s="67"/>
      <c r="AE255" s="29">
        <v>1</v>
      </c>
      <c r="AF255" s="44">
        <v>58</v>
      </c>
      <c r="AG255" s="36">
        <v>1</v>
      </c>
      <c r="AH255" s="36">
        <v>12566667</v>
      </c>
      <c r="AI255" s="30">
        <v>45597</v>
      </c>
      <c r="AJ255" s="36">
        <v>2198</v>
      </c>
      <c r="AK255" s="36">
        <v>1346</v>
      </c>
      <c r="AL255" s="30">
        <v>45602</v>
      </c>
      <c r="AM255" s="36">
        <v>12566667</v>
      </c>
      <c r="AN255" s="36">
        <v>1027</v>
      </c>
      <c r="AO255" s="30">
        <v>45597</v>
      </c>
      <c r="AP255" s="36">
        <v>12566667</v>
      </c>
      <c r="AQ255" s="28">
        <v>38566667</v>
      </c>
      <c r="AR255" s="67"/>
      <c r="AS255" s="67"/>
      <c r="AT255" s="67"/>
      <c r="AU255" s="67"/>
      <c r="AV255" s="67"/>
      <c r="AW255" s="16">
        <v>45657</v>
      </c>
      <c r="AX255" s="13"/>
      <c r="AY255" s="13"/>
      <c r="AZ255" s="12"/>
      <c r="BA255" s="13"/>
      <c r="BB255" s="13"/>
      <c r="BC255" s="13"/>
      <c r="BD255" s="13"/>
      <c r="BE255" s="13"/>
      <c r="BF255" s="13"/>
      <c r="BG255" s="13"/>
    </row>
    <row r="256" spans="1:59" x14ac:dyDescent="0.25">
      <c r="A256" s="12">
        <v>259</v>
      </c>
      <c r="B256" s="13" t="s">
        <v>1107</v>
      </c>
      <c r="C256" s="13" t="s">
        <v>1108</v>
      </c>
      <c r="D256" s="13" t="s">
        <v>38</v>
      </c>
      <c r="E256" s="13" t="s">
        <v>39</v>
      </c>
      <c r="F256" s="12" t="s">
        <v>1109</v>
      </c>
      <c r="G256" s="13">
        <v>2198</v>
      </c>
      <c r="H256" s="13" t="s">
        <v>40</v>
      </c>
      <c r="I256" s="13" t="s">
        <v>91</v>
      </c>
      <c r="J256" s="13">
        <v>1013689915</v>
      </c>
      <c r="K256" s="12">
        <v>1</v>
      </c>
      <c r="L256" s="12" t="s">
        <v>1110</v>
      </c>
      <c r="M256" s="16">
        <v>45777</v>
      </c>
      <c r="N256" s="18">
        <v>19120000</v>
      </c>
      <c r="O256" s="18">
        <f t="shared" si="22"/>
        <v>4780000</v>
      </c>
      <c r="P256" s="19">
        <f t="shared" si="23"/>
        <v>159333.33333333334</v>
      </c>
      <c r="Q256" s="16">
        <v>45464</v>
      </c>
      <c r="R256" s="16">
        <v>45471</v>
      </c>
      <c r="S256" s="16">
        <v>45591</v>
      </c>
      <c r="T256" s="19">
        <v>4</v>
      </c>
      <c r="U256" s="19">
        <v>120</v>
      </c>
      <c r="V256" s="12">
        <v>703</v>
      </c>
      <c r="W256" s="16">
        <v>45435</v>
      </c>
      <c r="X256" s="14">
        <v>114720000</v>
      </c>
      <c r="Y256" s="12">
        <v>999</v>
      </c>
      <c r="Z256" s="16">
        <v>45471</v>
      </c>
      <c r="AA256" s="14">
        <v>19120000</v>
      </c>
      <c r="AB256" s="36">
        <v>7177924</v>
      </c>
      <c r="AC256" s="29" t="s">
        <v>1111</v>
      </c>
      <c r="AD256" s="30">
        <v>45488</v>
      </c>
      <c r="AE256" s="67"/>
      <c r="AF256" s="67"/>
      <c r="AG256" s="67"/>
      <c r="AH256" s="67"/>
      <c r="AI256" s="67"/>
      <c r="AJ256" s="67"/>
      <c r="AK256" s="36"/>
      <c r="AL256" s="30"/>
      <c r="AM256" s="67"/>
      <c r="AN256" s="67"/>
      <c r="AO256" s="67"/>
      <c r="AP256" s="67"/>
      <c r="AQ256" s="28">
        <v>19120000</v>
      </c>
      <c r="AR256" s="67"/>
      <c r="AS256" s="67"/>
      <c r="AT256" s="67"/>
      <c r="AU256" s="67"/>
      <c r="AV256" s="67"/>
      <c r="AW256" s="16">
        <v>45591</v>
      </c>
      <c r="AX256" s="13"/>
      <c r="AY256" s="13"/>
      <c r="AZ256" s="12"/>
      <c r="BA256" s="13"/>
      <c r="BB256" s="13"/>
      <c r="BC256" s="13"/>
      <c r="BD256" s="13"/>
      <c r="BE256" s="13"/>
      <c r="BF256" s="13"/>
      <c r="BG256" s="13"/>
    </row>
    <row r="257" spans="1:59" ht="21.75" customHeight="1" x14ac:dyDescent="0.25">
      <c r="A257" s="12">
        <v>260</v>
      </c>
      <c r="B257" s="13" t="s">
        <v>1112</v>
      </c>
      <c r="C257" s="13" t="s">
        <v>1113</v>
      </c>
      <c r="D257" s="13" t="s">
        <v>38</v>
      </c>
      <c r="E257" s="13" t="s">
        <v>39</v>
      </c>
      <c r="F257" s="12" t="s">
        <v>187</v>
      </c>
      <c r="G257" s="13">
        <v>2198</v>
      </c>
      <c r="H257" s="13" t="s">
        <v>40</v>
      </c>
      <c r="I257" s="13" t="s">
        <v>91</v>
      </c>
      <c r="J257" s="13">
        <v>18855924</v>
      </c>
      <c r="K257" s="12">
        <v>5</v>
      </c>
      <c r="L257" s="12" t="s">
        <v>1114</v>
      </c>
      <c r="M257" s="16">
        <v>45777</v>
      </c>
      <c r="N257" s="18">
        <v>24000000</v>
      </c>
      <c r="O257" s="18">
        <f t="shared" si="22"/>
        <v>6000000</v>
      </c>
      <c r="P257" s="19">
        <f t="shared" si="23"/>
        <v>200000</v>
      </c>
      <c r="Q257" s="16">
        <v>45462</v>
      </c>
      <c r="R257" s="16">
        <v>45463</v>
      </c>
      <c r="S257" s="16">
        <v>45584</v>
      </c>
      <c r="T257" s="19">
        <v>4</v>
      </c>
      <c r="U257" s="19">
        <v>120</v>
      </c>
      <c r="V257" s="12">
        <v>706</v>
      </c>
      <c r="W257" s="16">
        <v>45437</v>
      </c>
      <c r="X257" s="14">
        <v>96000000</v>
      </c>
      <c r="Y257" s="12">
        <v>910</v>
      </c>
      <c r="Z257" s="16">
        <v>45463</v>
      </c>
      <c r="AA257" s="14">
        <v>24000000</v>
      </c>
      <c r="AB257" s="67"/>
      <c r="AC257" s="67"/>
      <c r="AD257" s="67"/>
      <c r="AE257" s="29">
        <v>1</v>
      </c>
      <c r="AF257" s="44">
        <v>60</v>
      </c>
      <c r="AG257" s="36">
        <v>1</v>
      </c>
      <c r="AH257" s="36">
        <v>12000000</v>
      </c>
      <c r="AI257" s="30">
        <v>45583</v>
      </c>
      <c r="AJ257" s="36">
        <v>2198</v>
      </c>
      <c r="AK257" s="36">
        <v>1270</v>
      </c>
      <c r="AL257" s="30">
        <v>45586</v>
      </c>
      <c r="AM257" s="36">
        <v>12000000</v>
      </c>
      <c r="AN257" s="36">
        <v>968</v>
      </c>
      <c r="AO257" s="30">
        <v>45580</v>
      </c>
      <c r="AP257" s="36">
        <v>12000000</v>
      </c>
      <c r="AQ257" s="28">
        <v>36000000</v>
      </c>
      <c r="AR257" s="67"/>
      <c r="AS257" s="67"/>
      <c r="AT257" s="67"/>
      <c r="AU257" s="67"/>
      <c r="AV257" s="67"/>
      <c r="AW257" s="16">
        <v>45645</v>
      </c>
      <c r="AX257" s="13"/>
      <c r="AY257" s="13"/>
      <c r="AZ257" s="12"/>
      <c r="BA257" s="13"/>
      <c r="BB257" s="13"/>
      <c r="BC257" s="13"/>
      <c r="BD257" s="13"/>
      <c r="BE257" s="13"/>
      <c r="BF257" s="13"/>
      <c r="BG257" s="13"/>
    </row>
    <row r="258" spans="1:59" x14ac:dyDescent="0.25">
      <c r="A258" s="12">
        <v>261</v>
      </c>
      <c r="B258" s="13" t="s">
        <v>1115</v>
      </c>
      <c r="C258" s="13" t="s">
        <v>1116</v>
      </c>
      <c r="D258" s="13" t="s">
        <v>38</v>
      </c>
      <c r="E258" s="13" t="s">
        <v>39</v>
      </c>
      <c r="F258" s="12" t="s">
        <v>281</v>
      </c>
      <c r="G258" s="13">
        <v>2198</v>
      </c>
      <c r="H258" s="13" t="s">
        <v>40</v>
      </c>
      <c r="I258" s="13" t="s">
        <v>91</v>
      </c>
      <c r="J258" s="13">
        <v>1010960097</v>
      </c>
      <c r="K258" s="12">
        <v>1</v>
      </c>
      <c r="L258" s="12" t="s">
        <v>1117</v>
      </c>
      <c r="M258" s="16">
        <v>45772</v>
      </c>
      <c r="N258" s="18">
        <v>10200000</v>
      </c>
      <c r="O258" s="18">
        <f t="shared" si="22"/>
        <v>2550000</v>
      </c>
      <c r="P258" s="19">
        <f t="shared" si="23"/>
        <v>85000</v>
      </c>
      <c r="Q258" s="16">
        <v>45462</v>
      </c>
      <c r="R258" s="16">
        <v>45475</v>
      </c>
      <c r="S258" s="16">
        <v>45597</v>
      </c>
      <c r="T258" s="19">
        <v>4</v>
      </c>
      <c r="U258" s="19">
        <v>120</v>
      </c>
      <c r="V258" s="12">
        <v>793</v>
      </c>
      <c r="W258" s="16">
        <v>45459</v>
      </c>
      <c r="X258" s="14">
        <v>10200000</v>
      </c>
      <c r="Y258" s="12">
        <v>911</v>
      </c>
      <c r="Z258" s="16">
        <v>45463</v>
      </c>
      <c r="AA258" s="14">
        <v>10200000</v>
      </c>
      <c r="AB258" s="67"/>
      <c r="AC258" s="67"/>
      <c r="AD258" s="67"/>
      <c r="AE258" s="29">
        <v>1</v>
      </c>
      <c r="AF258" s="44">
        <v>59</v>
      </c>
      <c r="AG258" s="36">
        <v>1</v>
      </c>
      <c r="AH258" s="36" t="s">
        <v>1118</v>
      </c>
      <c r="AI258" s="30">
        <v>45597</v>
      </c>
      <c r="AJ258" s="36">
        <v>2198</v>
      </c>
      <c r="AK258" s="36">
        <v>1340</v>
      </c>
      <c r="AL258" s="30">
        <v>45601</v>
      </c>
      <c r="AM258" s="36">
        <v>5100000</v>
      </c>
      <c r="AN258" s="36">
        <v>1011</v>
      </c>
      <c r="AO258" s="30">
        <v>45590</v>
      </c>
      <c r="AP258" s="36">
        <v>5100000</v>
      </c>
      <c r="AQ258" s="28">
        <v>15215000</v>
      </c>
      <c r="AR258" s="67"/>
      <c r="AS258" s="67"/>
      <c r="AT258" s="67"/>
      <c r="AU258" s="67"/>
      <c r="AV258" s="67"/>
      <c r="AW258" s="16">
        <v>45657</v>
      </c>
      <c r="AX258" s="13"/>
      <c r="AY258" s="13"/>
      <c r="AZ258" s="12"/>
      <c r="BA258" s="13"/>
      <c r="BB258" s="13"/>
      <c r="BC258" s="13"/>
      <c r="BD258" s="13"/>
      <c r="BE258" s="13"/>
      <c r="BF258" s="13"/>
      <c r="BG258" s="13"/>
    </row>
    <row r="259" spans="1:59" x14ac:dyDescent="0.25">
      <c r="A259" s="12">
        <v>262</v>
      </c>
      <c r="B259" s="13" t="s">
        <v>1119</v>
      </c>
      <c r="C259" s="13" t="s">
        <v>1120</v>
      </c>
      <c r="D259" s="13" t="s">
        <v>1121</v>
      </c>
      <c r="E259" s="13" t="s">
        <v>39</v>
      </c>
      <c r="F259" s="12" t="s">
        <v>1122</v>
      </c>
      <c r="G259" s="13">
        <v>2190</v>
      </c>
      <c r="H259" s="13" t="s">
        <v>40</v>
      </c>
      <c r="I259" s="13" t="s">
        <v>101</v>
      </c>
      <c r="J259" s="13">
        <v>800097324</v>
      </c>
      <c r="K259" s="12">
        <v>1</v>
      </c>
      <c r="L259" s="12" t="s">
        <v>1123</v>
      </c>
      <c r="M259" s="16">
        <v>46719</v>
      </c>
      <c r="N259" s="18">
        <v>138804682</v>
      </c>
      <c r="O259" s="18">
        <f t="shared" si="22"/>
        <v>27760936.399999999</v>
      </c>
      <c r="P259" s="19">
        <f t="shared" si="23"/>
        <v>925364.54666666663</v>
      </c>
      <c r="Q259" s="16">
        <v>45468</v>
      </c>
      <c r="R259" s="16">
        <v>45478</v>
      </c>
      <c r="S259" s="16">
        <v>45630</v>
      </c>
      <c r="T259" s="19">
        <v>5</v>
      </c>
      <c r="U259" s="19">
        <v>150</v>
      </c>
      <c r="V259" s="12">
        <v>690</v>
      </c>
      <c r="W259" s="16" t="s">
        <v>1124</v>
      </c>
      <c r="X259" s="14" t="s">
        <v>1125</v>
      </c>
      <c r="Y259" s="12">
        <v>1034</v>
      </c>
      <c r="Z259" s="16">
        <v>45478</v>
      </c>
      <c r="AA259" s="14">
        <v>138804682</v>
      </c>
      <c r="AB259" s="67"/>
      <c r="AC259" s="67"/>
      <c r="AD259" s="67"/>
      <c r="AE259" s="29"/>
      <c r="AF259" s="44"/>
      <c r="AG259" s="36"/>
      <c r="AH259" s="36"/>
      <c r="AI259" s="30"/>
      <c r="AJ259" s="36"/>
      <c r="AK259" s="36"/>
      <c r="AL259" s="30"/>
      <c r="AM259" s="36"/>
      <c r="AN259" s="36"/>
      <c r="AO259" s="30"/>
      <c r="AP259" s="36"/>
      <c r="AQ259" s="28">
        <v>138804682</v>
      </c>
      <c r="AR259" s="67"/>
      <c r="AS259" s="67"/>
      <c r="AT259" s="67"/>
      <c r="AU259" s="67"/>
      <c r="AV259" s="67"/>
      <c r="AW259" s="37">
        <v>45630</v>
      </c>
      <c r="AX259" s="13"/>
      <c r="AY259" s="13"/>
      <c r="AZ259" s="12"/>
      <c r="BA259" s="13"/>
      <c r="BB259" s="13"/>
      <c r="BC259" s="13"/>
      <c r="BD259" s="13"/>
      <c r="BE259" s="13"/>
      <c r="BF259" s="13"/>
      <c r="BG259" s="13"/>
    </row>
    <row r="260" spans="1:59" x14ac:dyDescent="0.25">
      <c r="A260" s="12">
        <v>263</v>
      </c>
      <c r="B260" s="13" t="s">
        <v>1126</v>
      </c>
      <c r="C260" s="13" t="s">
        <v>1127</v>
      </c>
      <c r="D260" s="13" t="s">
        <v>38</v>
      </c>
      <c r="E260" s="13" t="s">
        <v>39</v>
      </c>
      <c r="F260" s="12" t="s">
        <v>1128</v>
      </c>
      <c r="G260" s="13">
        <v>2191</v>
      </c>
      <c r="H260" s="13" t="s">
        <v>40</v>
      </c>
      <c r="I260" s="13" t="s">
        <v>91</v>
      </c>
      <c r="J260" s="13">
        <v>1099964604</v>
      </c>
      <c r="K260" s="12">
        <v>6</v>
      </c>
      <c r="L260" s="12" t="s">
        <v>1129</v>
      </c>
      <c r="M260" s="16">
        <v>45777</v>
      </c>
      <c r="N260" s="18">
        <v>19120000</v>
      </c>
      <c r="O260" s="18">
        <f t="shared" si="22"/>
        <v>4780000</v>
      </c>
      <c r="P260" s="19">
        <f t="shared" si="23"/>
        <v>159333.33333333334</v>
      </c>
      <c r="Q260" s="16">
        <v>45463</v>
      </c>
      <c r="R260" s="16">
        <v>45468</v>
      </c>
      <c r="S260" s="16">
        <v>45589</v>
      </c>
      <c r="T260" s="19">
        <v>4</v>
      </c>
      <c r="U260" s="19">
        <v>120</v>
      </c>
      <c r="V260" s="12">
        <v>717</v>
      </c>
      <c r="W260" s="16">
        <v>45436</v>
      </c>
      <c r="X260" s="14">
        <v>133840000</v>
      </c>
      <c r="Y260" s="12">
        <v>947</v>
      </c>
      <c r="Z260" s="16">
        <v>45467</v>
      </c>
      <c r="AA260" s="14">
        <v>19120000</v>
      </c>
      <c r="AB260" s="67"/>
      <c r="AC260" s="67"/>
      <c r="AD260" s="67"/>
      <c r="AE260" s="67"/>
      <c r="AF260" s="67"/>
      <c r="AG260" s="67"/>
      <c r="AH260" s="67"/>
      <c r="AI260" s="67"/>
      <c r="AJ260" s="67"/>
      <c r="AK260" s="67"/>
      <c r="AL260" s="67"/>
      <c r="AM260" s="67"/>
      <c r="AN260" s="67"/>
      <c r="AO260" s="67"/>
      <c r="AP260" s="67"/>
      <c r="AQ260" s="28">
        <v>19120000</v>
      </c>
      <c r="AR260" s="67"/>
      <c r="AS260" s="67"/>
      <c r="AT260" s="67"/>
      <c r="AU260" s="67"/>
      <c r="AV260" s="67"/>
      <c r="AW260" s="16">
        <v>45589</v>
      </c>
      <c r="AX260" s="13"/>
      <c r="AY260" s="13"/>
      <c r="AZ260" s="12"/>
      <c r="BA260" s="13"/>
      <c r="BB260" s="13"/>
      <c r="BC260" s="13"/>
      <c r="BD260" s="13"/>
      <c r="BE260" s="13"/>
      <c r="BF260" s="13"/>
      <c r="BG260" s="13"/>
    </row>
    <row r="261" spans="1:59" x14ac:dyDescent="0.25">
      <c r="A261" s="12">
        <v>264</v>
      </c>
      <c r="B261" s="13" t="s">
        <v>1130</v>
      </c>
      <c r="C261" s="13" t="s">
        <v>1131</v>
      </c>
      <c r="D261" s="13" t="s">
        <v>38</v>
      </c>
      <c r="E261" s="13" t="s">
        <v>39</v>
      </c>
      <c r="F261" s="12" t="s">
        <v>1132</v>
      </c>
      <c r="G261" s="13">
        <v>2198</v>
      </c>
      <c r="H261" s="13" t="s">
        <v>40</v>
      </c>
      <c r="I261" s="13" t="s">
        <v>91</v>
      </c>
      <c r="J261" s="13">
        <v>1126908588</v>
      </c>
      <c r="K261" s="12">
        <v>5</v>
      </c>
      <c r="L261" s="12" t="s">
        <v>1133</v>
      </c>
      <c r="M261" s="16">
        <v>45777</v>
      </c>
      <c r="N261" s="18">
        <v>21836000</v>
      </c>
      <c r="O261" s="18">
        <f t="shared" si="22"/>
        <v>5459000</v>
      </c>
      <c r="P261" s="19">
        <f t="shared" si="23"/>
        <v>181966.66666666666</v>
      </c>
      <c r="Q261" s="16">
        <v>45463</v>
      </c>
      <c r="R261" s="16">
        <v>45464</v>
      </c>
      <c r="S261" s="16">
        <v>45585</v>
      </c>
      <c r="T261" s="19">
        <v>4</v>
      </c>
      <c r="U261" s="19">
        <v>120</v>
      </c>
      <c r="V261" s="12">
        <v>779</v>
      </c>
      <c r="W261" s="16">
        <v>45457</v>
      </c>
      <c r="X261" s="14">
        <v>21836000</v>
      </c>
      <c r="Y261" s="12">
        <v>924</v>
      </c>
      <c r="Z261" s="16">
        <v>45455</v>
      </c>
      <c r="AA261" s="14">
        <v>21836000</v>
      </c>
      <c r="AB261" s="67"/>
      <c r="AC261" s="67"/>
      <c r="AD261" s="67"/>
      <c r="AE261" s="29">
        <v>1</v>
      </c>
      <c r="AF261" s="44">
        <v>60</v>
      </c>
      <c r="AG261" s="36">
        <v>1</v>
      </c>
      <c r="AH261" s="36">
        <v>10918000</v>
      </c>
      <c r="AI261" s="30">
        <v>45583</v>
      </c>
      <c r="AJ261" s="36">
        <v>2198</v>
      </c>
      <c r="AK261" s="36">
        <v>1271</v>
      </c>
      <c r="AL261" s="30">
        <v>45586</v>
      </c>
      <c r="AM261" s="36">
        <v>10918000</v>
      </c>
      <c r="AN261" s="36">
        <v>967</v>
      </c>
      <c r="AO261" s="30">
        <v>45580</v>
      </c>
      <c r="AP261" s="36">
        <v>10918000</v>
      </c>
      <c r="AQ261" s="28">
        <v>32754000</v>
      </c>
      <c r="AR261" s="67"/>
      <c r="AS261" s="67"/>
      <c r="AT261" s="67"/>
      <c r="AU261" s="67"/>
      <c r="AV261" s="67"/>
      <c r="AW261" s="16">
        <v>45646</v>
      </c>
      <c r="AX261" s="13"/>
      <c r="AY261" s="13"/>
      <c r="AZ261" s="12"/>
      <c r="BA261" s="13"/>
      <c r="BB261" s="13"/>
      <c r="BC261" s="13"/>
      <c r="BD261" s="13"/>
      <c r="BE261" s="13"/>
      <c r="BF261" s="13"/>
      <c r="BG261" s="13"/>
    </row>
    <row r="262" spans="1:59" x14ac:dyDescent="0.25">
      <c r="A262" s="12">
        <v>265</v>
      </c>
      <c r="B262" s="13" t="s">
        <v>1134</v>
      </c>
      <c r="C262" s="13" t="s">
        <v>1135</v>
      </c>
      <c r="D262" s="13" t="s">
        <v>38</v>
      </c>
      <c r="E262" s="13" t="s">
        <v>39</v>
      </c>
      <c r="F262" s="12" t="s">
        <v>1136</v>
      </c>
      <c r="G262" s="13">
        <v>2191</v>
      </c>
      <c r="H262" s="13" t="s">
        <v>40</v>
      </c>
      <c r="I262" s="13" t="s">
        <v>91</v>
      </c>
      <c r="J262" s="13">
        <v>1031169404</v>
      </c>
      <c r="K262" s="12">
        <v>2</v>
      </c>
      <c r="L262" s="12" t="s">
        <v>1137</v>
      </c>
      <c r="M262" s="16">
        <v>45752</v>
      </c>
      <c r="N262" s="18">
        <v>19120000</v>
      </c>
      <c r="O262" s="18">
        <f t="shared" si="22"/>
        <v>4780000</v>
      </c>
      <c r="P262" s="19">
        <f t="shared" si="23"/>
        <v>159333.33333333334</v>
      </c>
      <c r="Q262" s="16">
        <v>45464</v>
      </c>
      <c r="R262" s="16">
        <v>45467</v>
      </c>
      <c r="S262" s="16">
        <v>45588</v>
      </c>
      <c r="T262" s="19">
        <v>4</v>
      </c>
      <c r="U262" s="19">
        <v>120</v>
      </c>
      <c r="V262" s="12">
        <v>717</v>
      </c>
      <c r="W262" s="16">
        <v>45436</v>
      </c>
      <c r="X262" s="14">
        <v>133840000</v>
      </c>
      <c r="Y262" s="12">
        <v>933</v>
      </c>
      <c r="Z262" s="16">
        <v>45464</v>
      </c>
      <c r="AA262" s="14">
        <v>19120000</v>
      </c>
      <c r="AB262" s="67"/>
      <c r="AC262" s="67"/>
      <c r="AD262" s="67"/>
      <c r="AE262" s="29">
        <v>1</v>
      </c>
      <c r="AF262" s="44">
        <v>60</v>
      </c>
      <c r="AG262" s="36">
        <v>1</v>
      </c>
      <c r="AH262" s="36">
        <v>9590000</v>
      </c>
      <c r="AI262" s="30">
        <v>45588</v>
      </c>
      <c r="AJ262" s="36">
        <v>2191</v>
      </c>
      <c r="AK262" s="36">
        <v>1294</v>
      </c>
      <c r="AL262" s="30">
        <v>45589</v>
      </c>
      <c r="AM262" s="36">
        <v>9590000</v>
      </c>
      <c r="AN262" s="36">
        <v>1004</v>
      </c>
      <c r="AO262" s="30">
        <v>45588</v>
      </c>
      <c r="AP262" s="36">
        <v>9590000</v>
      </c>
      <c r="AQ262" s="28">
        <v>28710000</v>
      </c>
      <c r="AR262" s="67"/>
      <c r="AS262" s="67"/>
      <c r="AT262" s="67"/>
      <c r="AU262" s="67"/>
      <c r="AV262" s="67"/>
      <c r="AW262" s="16">
        <v>45649</v>
      </c>
      <c r="AX262" s="104"/>
      <c r="AY262" s="104"/>
      <c r="AZ262" s="104"/>
      <c r="BA262" s="104"/>
      <c r="BB262" s="104"/>
      <c r="BC262" s="104"/>
      <c r="BD262" s="104"/>
      <c r="BE262" s="104"/>
      <c r="BF262" s="104"/>
      <c r="BG262" s="104"/>
    </row>
    <row r="263" spans="1:59" ht="16.5" customHeight="1" x14ac:dyDescent="0.25">
      <c r="A263" s="12">
        <v>266</v>
      </c>
      <c r="B263" s="13" t="s">
        <v>1138</v>
      </c>
      <c r="C263" s="13" t="s">
        <v>1139</v>
      </c>
      <c r="D263" s="13" t="s">
        <v>38</v>
      </c>
      <c r="E263" s="13" t="s">
        <v>39</v>
      </c>
      <c r="F263" s="12" t="s">
        <v>1140</v>
      </c>
      <c r="G263" s="13">
        <v>2198</v>
      </c>
      <c r="H263" s="13" t="s">
        <v>40</v>
      </c>
      <c r="I263" s="13" t="s">
        <v>91</v>
      </c>
      <c r="J263" s="13">
        <v>79640090</v>
      </c>
      <c r="K263" s="12">
        <v>6</v>
      </c>
      <c r="L263" s="12" t="s">
        <v>1141</v>
      </c>
      <c r="M263" s="16">
        <v>45774</v>
      </c>
      <c r="N263" s="18">
        <v>10200000</v>
      </c>
      <c r="O263" s="18">
        <f t="shared" si="22"/>
        <v>2550000</v>
      </c>
      <c r="P263" s="19">
        <f t="shared" si="23"/>
        <v>85000</v>
      </c>
      <c r="Q263" s="16">
        <v>45464</v>
      </c>
      <c r="R263" s="16">
        <v>45469</v>
      </c>
      <c r="S263" s="16">
        <v>45590</v>
      </c>
      <c r="T263" s="19">
        <v>4</v>
      </c>
      <c r="U263" s="19">
        <v>120</v>
      </c>
      <c r="V263" s="12">
        <v>792</v>
      </c>
      <c r="W263" s="16">
        <v>45461</v>
      </c>
      <c r="X263" s="14">
        <v>10200000</v>
      </c>
      <c r="Y263" s="12">
        <v>934</v>
      </c>
      <c r="Z263" s="16">
        <v>45464</v>
      </c>
      <c r="AA263" s="14">
        <v>10200000</v>
      </c>
      <c r="AB263" s="67"/>
      <c r="AC263" s="67"/>
      <c r="AD263" s="67"/>
      <c r="AE263" s="29">
        <v>1</v>
      </c>
      <c r="AF263" s="44">
        <v>60</v>
      </c>
      <c r="AG263" s="36">
        <v>1</v>
      </c>
      <c r="AH263" s="36">
        <v>5100000</v>
      </c>
      <c r="AI263" s="30">
        <v>45591</v>
      </c>
      <c r="AJ263" s="36">
        <v>2198</v>
      </c>
      <c r="AK263" s="36">
        <v>1325</v>
      </c>
      <c r="AL263" s="30">
        <v>45594</v>
      </c>
      <c r="AM263" s="36">
        <v>5100000</v>
      </c>
      <c r="AN263" s="36">
        <v>1009</v>
      </c>
      <c r="AO263" s="30">
        <v>45590</v>
      </c>
      <c r="AP263" s="36">
        <v>5100000</v>
      </c>
      <c r="AQ263" s="28">
        <v>15300000</v>
      </c>
      <c r="AR263" s="67"/>
      <c r="AS263" s="67"/>
      <c r="AT263" s="67"/>
      <c r="AU263" s="67"/>
      <c r="AV263" s="67"/>
      <c r="AW263" s="16">
        <v>45651</v>
      </c>
      <c r="AX263" s="104"/>
      <c r="AY263" s="104"/>
      <c r="AZ263" s="104"/>
      <c r="BA263" s="104"/>
      <c r="BB263" s="104"/>
      <c r="BC263" s="104"/>
      <c r="BD263" s="104"/>
      <c r="BE263" s="104"/>
      <c r="BF263" s="104"/>
      <c r="BG263" s="104"/>
    </row>
    <row r="264" spans="1:59" x14ac:dyDescent="0.25">
      <c r="A264" s="12">
        <v>267</v>
      </c>
      <c r="B264" s="13" t="s">
        <v>1142</v>
      </c>
      <c r="C264" s="13" t="s">
        <v>1143</v>
      </c>
      <c r="D264" s="13" t="s">
        <v>38</v>
      </c>
      <c r="E264" s="13" t="s">
        <v>39</v>
      </c>
      <c r="F264" s="12" t="s">
        <v>1092</v>
      </c>
      <c r="G264" s="13">
        <v>2201</v>
      </c>
      <c r="H264" s="13" t="s">
        <v>40</v>
      </c>
      <c r="I264" s="13" t="s">
        <v>91</v>
      </c>
      <c r="J264" s="13">
        <v>1006443175</v>
      </c>
      <c r="K264" s="12">
        <v>4</v>
      </c>
      <c r="L264" s="12" t="s">
        <v>1144</v>
      </c>
      <c r="M264" s="16">
        <v>45782</v>
      </c>
      <c r="N264" s="18">
        <v>7956000</v>
      </c>
      <c r="O264" s="18">
        <f t="shared" si="22"/>
        <v>1989000</v>
      </c>
      <c r="P264" s="19">
        <f t="shared" si="23"/>
        <v>66300</v>
      </c>
      <c r="Q264" s="16">
        <v>45467</v>
      </c>
      <c r="R264" s="16">
        <v>45469</v>
      </c>
      <c r="S264" s="16">
        <v>45590</v>
      </c>
      <c r="T264" s="19">
        <v>4</v>
      </c>
      <c r="U264" s="19">
        <v>120</v>
      </c>
      <c r="V264" s="12">
        <v>743</v>
      </c>
      <c r="W264" s="16">
        <v>45449</v>
      </c>
      <c r="X264" s="14">
        <v>95472000</v>
      </c>
      <c r="Y264" s="12">
        <v>963</v>
      </c>
      <c r="Z264" s="16">
        <v>45469</v>
      </c>
      <c r="AA264" s="14">
        <v>7956000</v>
      </c>
      <c r="AB264" s="67"/>
      <c r="AC264" s="67"/>
      <c r="AD264" s="67"/>
      <c r="AE264" s="67"/>
      <c r="AF264" s="67"/>
      <c r="AG264" s="67"/>
      <c r="AH264" s="67"/>
      <c r="AI264" s="67"/>
      <c r="AJ264" s="67"/>
      <c r="AK264" s="67"/>
      <c r="AL264" s="67"/>
      <c r="AM264" s="67"/>
      <c r="AN264" s="67"/>
      <c r="AO264" s="67"/>
      <c r="AP264" s="67"/>
      <c r="AQ264" s="28">
        <v>7956000</v>
      </c>
      <c r="AR264" s="67"/>
      <c r="AS264" s="67"/>
      <c r="AT264" s="67"/>
      <c r="AU264" s="67"/>
      <c r="AV264" s="67"/>
      <c r="AW264" s="16">
        <v>45590</v>
      </c>
      <c r="AX264" s="104"/>
      <c r="AY264" s="104"/>
      <c r="AZ264" s="104"/>
      <c r="BA264" s="104"/>
      <c r="BB264" s="104"/>
      <c r="BC264" s="104"/>
      <c r="BD264" s="104"/>
      <c r="BE264" s="104"/>
      <c r="BF264" s="104"/>
      <c r="BG264" s="104"/>
    </row>
    <row r="265" spans="1:59" x14ac:dyDescent="0.25">
      <c r="A265" s="12">
        <v>269</v>
      </c>
      <c r="B265" s="13" t="s">
        <v>1145</v>
      </c>
      <c r="C265" s="13" t="s">
        <v>1146</v>
      </c>
      <c r="D265" s="13" t="s">
        <v>38</v>
      </c>
      <c r="E265" s="13" t="s">
        <v>39</v>
      </c>
      <c r="F265" s="12" t="s">
        <v>1147</v>
      </c>
      <c r="G265" s="13">
        <v>2198</v>
      </c>
      <c r="H265" s="13" t="s">
        <v>40</v>
      </c>
      <c r="I265" s="13" t="s">
        <v>91</v>
      </c>
      <c r="J265" s="13">
        <v>1033754773</v>
      </c>
      <c r="K265" s="12">
        <v>1</v>
      </c>
      <c r="L265" s="12" t="s">
        <v>1148</v>
      </c>
      <c r="M265" s="16">
        <v>45797</v>
      </c>
      <c r="N265" s="18">
        <v>21200000</v>
      </c>
      <c r="O265" s="18">
        <f t="shared" si="22"/>
        <v>5300000</v>
      </c>
      <c r="P265" s="19">
        <f t="shared" si="23"/>
        <v>176666.66666666666</v>
      </c>
      <c r="Q265" s="16">
        <v>45467</v>
      </c>
      <c r="R265" s="16">
        <v>45469</v>
      </c>
      <c r="S265" s="16">
        <v>45590</v>
      </c>
      <c r="T265" s="19">
        <v>4</v>
      </c>
      <c r="U265" s="19">
        <v>120</v>
      </c>
      <c r="V265" s="12">
        <v>785</v>
      </c>
      <c r="W265" s="16" t="s">
        <v>1149</v>
      </c>
      <c r="X265" s="14">
        <v>21200000</v>
      </c>
      <c r="Y265" s="12">
        <v>964</v>
      </c>
      <c r="Z265" s="16">
        <v>45469</v>
      </c>
      <c r="AA265" s="14">
        <v>21200000</v>
      </c>
      <c r="AB265" s="67"/>
      <c r="AC265" s="67"/>
      <c r="AD265" s="67"/>
      <c r="AE265" s="67"/>
      <c r="AF265" s="67"/>
      <c r="AG265" s="67"/>
      <c r="AH265" s="67"/>
      <c r="AI265" s="67"/>
      <c r="AJ265" s="67"/>
      <c r="AK265" s="67"/>
      <c r="AL265" s="67"/>
      <c r="AM265" s="67"/>
      <c r="AN265" s="67"/>
      <c r="AO265" s="67"/>
      <c r="AP265" s="67"/>
      <c r="AQ265" s="28">
        <v>21200000</v>
      </c>
      <c r="AR265" s="67"/>
      <c r="AS265" s="67"/>
      <c r="AT265" s="67"/>
      <c r="AU265" s="67"/>
      <c r="AV265" s="67"/>
      <c r="AW265" s="16">
        <v>45590</v>
      </c>
      <c r="AX265" s="104"/>
      <c r="AY265" s="104"/>
      <c r="AZ265" s="104"/>
      <c r="BA265" s="104"/>
      <c r="BB265" s="104"/>
      <c r="BC265" s="104"/>
      <c r="BD265" s="104"/>
      <c r="BE265" s="104"/>
      <c r="BF265" s="104"/>
      <c r="BG265" s="104"/>
    </row>
    <row r="266" spans="1:59" x14ac:dyDescent="0.25">
      <c r="A266" s="12">
        <v>270</v>
      </c>
      <c r="B266" s="13" t="s">
        <v>1150</v>
      </c>
      <c r="C266" s="13" t="s">
        <v>1151</v>
      </c>
      <c r="D266" s="13" t="s">
        <v>38</v>
      </c>
      <c r="E266" s="13" t="s">
        <v>39</v>
      </c>
      <c r="F266" s="12" t="s">
        <v>1152</v>
      </c>
      <c r="G266" s="13">
        <v>2201</v>
      </c>
      <c r="H266" s="13" t="s">
        <v>40</v>
      </c>
      <c r="I266" s="13" t="s">
        <v>91</v>
      </c>
      <c r="J266" s="13">
        <v>1000952501</v>
      </c>
      <c r="K266" s="12">
        <v>4</v>
      </c>
      <c r="L266" s="12" t="s">
        <v>1153</v>
      </c>
      <c r="M266" s="16">
        <v>45787</v>
      </c>
      <c r="N266" s="18">
        <v>19120000</v>
      </c>
      <c r="O266" s="18">
        <f t="shared" si="22"/>
        <v>4780000</v>
      </c>
      <c r="P266" s="19">
        <f t="shared" si="23"/>
        <v>159333.33333333334</v>
      </c>
      <c r="Q266" s="16">
        <v>45470</v>
      </c>
      <c r="R266" s="16">
        <v>45476</v>
      </c>
      <c r="S266" s="16">
        <v>45598</v>
      </c>
      <c r="T266" s="19">
        <v>4</v>
      </c>
      <c r="U266" s="19">
        <v>120</v>
      </c>
      <c r="V266" s="12">
        <v>742</v>
      </c>
      <c r="W266" s="16">
        <v>45449</v>
      </c>
      <c r="X266" s="14">
        <v>191200000</v>
      </c>
      <c r="Y266" s="12">
        <v>993</v>
      </c>
      <c r="Z266" s="16">
        <v>45471</v>
      </c>
      <c r="AA266" s="14">
        <v>19120000</v>
      </c>
      <c r="AB266" s="67"/>
      <c r="AC266" s="67"/>
      <c r="AD266" s="67"/>
      <c r="AE266" s="29">
        <v>1</v>
      </c>
      <c r="AF266" s="44">
        <v>30</v>
      </c>
      <c r="AG266" s="36">
        <v>1</v>
      </c>
      <c r="AH266" s="36">
        <v>4780000</v>
      </c>
      <c r="AI266" s="30">
        <v>45597</v>
      </c>
      <c r="AJ266" s="36">
        <v>2201</v>
      </c>
      <c r="AK266" s="36">
        <v>1350</v>
      </c>
      <c r="AL266" s="30">
        <v>45602</v>
      </c>
      <c r="AM266" s="36">
        <v>4780000</v>
      </c>
      <c r="AN266" s="36">
        <v>1034</v>
      </c>
      <c r="AO266" s="30">
        <v>45597</v>
      </c>
      <c r="AP266" s="36">
        <v>4780000</v>
      </c>
      <c r="AQ266" s="28">
        <v>23900000</v>
      </c>
      <c r="AR266" s="67"/>
      <c r="AS266" s="67"/>
      <c r="AT266" s="67"/>
      <c r="AU266" s="67"/>
      <c r="AV266" s="67"/>
      <c r="AW266" s="16">
        <v>45628</v>
      </c>
      <c r="AX266" s="60"/>
      <c r="AY266" s="60"/>
      <c r="AZ266" s="60"/>
      <c r="BA266" s="60"/>
      <c r="BB266" s="60"/>
      <c r="BC266" s="60"/>
      <c r="BD266" s="60"/>
      <c r="BE266" s="60"/>
      <c r="BF266" s="60"/>
      <c r="BG266" s="60"/>
    </row>
    <row r="267" spans="1:59" x14ac:dyDescent="0.25">
      <c r="A267" s="12">
        <v>271</v>
      </c>
      <c r="B267" s="13" t="s">
        <v>1154</v>
      </c>
      <c r="C267" s="13" t="s">
        <v>1155</v>
      </c>
      <c r="D267" s="13" t="s">
        <v>38</v>
      </c>
      <c r="E267" s="13" t="s">
        <v>39</v>
      </c>
      <c r="F267" s="12" t="s">
        <v>1156</v>
      </c>
      <c r="G267" s="13">
        <v>2198</v>
      </c>
      <c r="H267" s="13" t="s">
        <v>40</v>
      </c>
      <c r="I267" s="13" t="s">
        <v>91</v>
      </c>
      <c r="J267" s="13">
        <v>1030682654</v>
      </c>
      <c r="K267" s="12">
        <v>2</v>
      </c>
      <c r="L267" s="12" t="s">
        <v>1157</v>
      </c>
      <c r="M267" s="16">
        <v>45832</v>
      </c>
      <c r="N267" s="18">
        <v>12000000</v>
      </c>
      <c r="O267" s="18">
        <f t="shared" si="22"/>
        <v>3000000</v>
      </c>
      <c r="P267" s="19">
        <f t="shared" si="23"/>
        <v>100000</v>
      </c>
      <c r="Q267" s="16">
        <v>45463</v>
      </c>
      <c r="R267" s="16">
        <v>45464</v>
      </c>
      <c r="S267" s="16">
        <v>45585</v>
      </c>
      <c r="T267" s="19">
        <v>4</v>
      </c>
      <c r="U267" s="19">
        <v>120</v>
      </c>
      <c r="V267" s="12">
        <v>736</v>
      </c>
      <c r="W267" s="16">
        <v>45449</v>
      </c>
      <c r="X267" s="14">
        <v>12000000</v>
      </c>
      <c r="Y267" s="12">
        <v>930</v>
      </c>
      <c r="Z267" s="16">
        <v>45464</v>
      </c>
      <c r="AA267" s="14">
        <v>12000000</v>
      </c>
      <c r="AB267" s="67"/>
      <c r="AC267" s="67"/>
      <c r="AD267" s="67"/>
      <c r="AE267" s="29">
        <v>1</v>
      </c>
      <c r="AF267" s="44">
        <v>60</v>
      </c>
      <c r="AG267" s="36">
        <v>1</v>
      </c>
      <c r="AH267" s="36">
        <v>6000000</v>
      </c>
      <c r="AI267" s="30">
        <v>45583</v>
      </c>
      <c r="AJ267" s="36">
        <v>2198</v>
      </c>
      <c r="AK267" s="36">
        <v>1266</v>
      </c>
      <c r="AL267" s="30">
        <v>45586</v>
      </c>
      <c r="AM267" s="36">
        <v>6000000</v>
      </c>
      <c r="AN267" s="36">
        <v>976</v>
      </c>
      <c r="AO267" s="30">
        <v>45583</v>
      </c>
      <c r="AP267" s="36">
        <v>6000000</v>
      </c>
      <c r="AQ267" s="28">
        <v>18000000</v>
      </c>
      <c r="AR267" s="67"/>
      <c r="AS267" s="67"/>
      <c r="AT267" s="67"/>
      <c r="AU267" s="67"/>
      <c r="AV267" s="67"/>
      <c r="AW267" s="16">
        <v>45646</v>
      </c>
      <c r="AX267" s="60"/>
      <c r="AY267" s="60"/>
      <c r="AZ267" s="60"/>
      <c r="BA267" s="60"/>
      <c r="BB267" s="60"/>
      <c r="BC267" s="60"/>
      <c r="BD267" s="60"/>
      <c r="BE267" s="60"/>
      <c r="BF267" s="60"/>
      <c r="BG267" s="60"/>
    </row>
    <row r="268" spans="1:59" x14ac:dyDescent="0.25">
      <c r="A268" s="12">
        <v>272</v>
      </c>
      <c r="B268" s="13" t="s">
        <v>1158</v>
      </c>
      <c r="C268" s="13" t="s">
        <v>1159</v>
      </c>
      <c r="D268" s="13" t="s">
        <v>38</v>
      </c>
      <c r="E268" s="13" t="s">
        <v>39</v>
      </c>
      <c r="F268" s="12" t="s">
        <v>1160</v>
      </c>
      <c r="G268" s="13">
        <v>2189</v>
      </c>
      <c r="H268" s="13" t="s">
        <v>40</v>
      </c>
      <c r="I268" s="13" t="s">
        <v>91</v>
      </c>
      <c r="J268" s="13">
        <v>55250194</v>
      </c>
      <c r="K268" s="12">
        <v>2</v>
      </c>
      <c r="L268" s="12" t="s">
        <v>1161</v>
      </c>
      <c r="M268" s="16" t="s">
        <v>1162</v>
      </c>
      <c r="N268" s="18">
        <v>28212000</v>
      </c>
      <c r="O268" s="18">
        <f t="shared" si="22"/>
        <v>7053000</v>
      </c>
      <c r="P268" s="19">
        <f t="shared" si="23"/>
        <v>235100</v>
      </c>
      <c r="Q268" s="16">
        <v>45463</v>
      </c>
      <c r="R268" s="16">
        <v>45464</v>
      </c>
      <c r="S268" s="16" t="s">
        <v>1163</v>
      </c>
      <c r="T268" s="19">
        <v>4</v>
      </c>
      <c r="U268" s="19">
        <v>120</v>
      </c>
      <c r="V268" s="12">
        <v>769</v>
      </c>
      <c r="W268" s="16">
        <v>45457</v>
      </c>
      <c r="X268" s="14">
        <v>28212000</v>
      </c>
      <c r="Y268" s="12">
        <v>929</v>
      </c>
      <c r="Z268" s="16">
        <v>45464</v>
      </c>
      <c r="AA268" s="14">
        <v>28212000</v>
      </c>
      <c r="AB268" s="36">
        <v>1023872565</v>
      </c>
      <c r="AC268" s="29" t="s">
        <v>1164</v>
      </c>
      <c r="AD268" s="30">
        <v>45526</v>
      </c>
      <c r="AE268" s="29">
        <v>1</v>
      </c>
      <c r="AF268" s="44">
        <v>60</v>
      </c>
      <c r="AG268" s="36">
        <v>1</v>
      </c>
      <c r="AH268" s="36">
        <v>14106000</v>
      </c>
      <c r="AI268" s="30">
        <v>45583</v>
      </c>
      <c r="AJ268" s="36">
        <v>2198</v>
      </c>
      <c r="AK268" s="36">
        <v>1261</v>
      </c>
      <c r="AL268" s="30">
        <v>45586</v>
      </c>
      <c r="AM268" s="36">
        <v>14106000</v>
      </c>
      <c r="AN268" s="36">
        <v>986</v>
      </c>
      <c r="AO268" s="30">
        <v>45583</v>
      </c>
      <c r="AP268" s="36">
        <v>14106000</v>
      </c>
      <c r="AQ268" s="28">
        <v>42318000</v>
      </c>
      <c r="AR268" s="67"/>
      <c r="AS268" s="67"/>
      <c r="AT268" s="67"/>
      <c r="AU268" s="67"/>
      <c r="AV268" s="67"/>
      <c r="AW268" s="16">
        <v>45646</v>
      </c>
      <c r="AX268" s="60"/>
      <c r="AY268" s="60"/>
      <c r="AZ268" s="60"/>
      <c r="BA268" s="60"/>
      <c r="BB268" s="60"/>
      <c r="BC268" s="60"/>
      <c r="BD268" s="60"/>
      <c r="BE268" s="60"/>
      <c r="BF268" s="60"/>
      <c r="BG268" s="60"/>
    </row>
    <row r="269" spans="1:59" x14ac:dyDescent="0.25">
      <c r="A269" s="32">
        <v>273</v>
      </c>
      <c r="B269" s="13" t="s">
        <v>1170</v>
      </c>
      <c r="C269" s="13" t="s">
        <v>1171</v>
      </c>
      <c r="D269" s="13" t="s">
        <v>38</v>
      </c>
      <c r="E269" s="13" t="s">
        <v>39</v>
      </c>
      <c r="F269" s="12" t="s">
        <v>115</v>
      </c>
      <c r="G269" s="13">
        <v>2189</v>
      </c>
      <c r="H269" s="13" t="s">
        <v>40</v>
      </c>
      <c r="I269" s="13" t="s">
        <v>91</v>
      </c>
      <c r="J269" s="13">
        <v>1140819917</v>
      </c>
      <c r="K269" s="12">
        <v>4</v>
      </c>
      <c r="L269" s="12" t="s">
        <v>146</v>
      </c>
      <c r="M269" s="16" t="s">
        <v>1172</v>
      </c>
      <c r="N269" s="18">
        <v>24000000</v>
      </c>
      <c r="O269" s="18">
        <f t="shared" si="22"/>
        <v>6000000</v>
      </c>
      <c r="P269" s="19">
        <f t="shared" si="23"/>
        <v>200000</v>
      </c>
      <c r="Q269" s="16">
        <v>45464</v>
      </c>
      <c r="R269" s="16">
        <v>45469</v>
      </c>
      <c r="S269" s="16" t="s">
        <v>1173</v>
      </c>
      <c r="T269" s="19">
        <v>4</v>
      </c>
      <c r="U269" s="19">
        <v>120</v>
      </c>
      <c r="V269" s="12">
        <v>745</v>
      </c>
      <c r="W269" s="16">
        <v>45449</v>
      </c>
      <c r="X269" s="14">
        <v>96000000</v>
      </c>
      <c r="Y269" s="12">
        <v>948</v>
      </c>
      <c r="Z269" s="16">
        <v>45468</v>
      </c>
      <c r="AA269" s="14" t="s">
        <v>245</v>
      </c>
      <c r="AB269" s="36">
        <v>98773205</v>
      </c>
      <c r="AC269" s="29" t="s">
        <v>1174</v>
      </c>
      <c r="AD269" s="30">
        <v>45513</v>
      </c>
      <c r="AE269" s="67"/>
      <c r="AF269" s="67"/>
      <c r="AG269" s="67"/>
      <c r="AH269" s="67"/>
      <c r="AI269" s="67"/>
      <c r="AJ269" s="67"/>
      <c r="AK269" s="67"/>
      <c r="AL269" s="67"/>
      <c r="AM269" s="67"/>
      <c r="AN269" s="67"/>
      <c r="AO269" s="67"/>
      <c r="AP269" s="67"/>
      <c r="AQ269" s="28">
        <v>24000000</v>
      </c>
      <c r="AR269" s="67"/>
      <c r="AS269" s="67"/>
      <c r="AT269" s="67"/>
      <c r="AU269" s="67"/>
      <c r="AV269" s="67"/>
      <c r="AW269" s="16">
        <v>45590</v>
      </c>
      <c r="AX269" s="60"/>
      <c r="AY269" s="60"/>
      <c r="AZ269" s="60"/>
      <c r="BA269" s="60"/>
      <c r="BB269" s="60"/>
      <c r="BC269" s="60"/>
      <c r="BD269" s="60"/>
      <c r="BE269" s="60"/>
      <c r="BF269" s="60"/>
      <c r="BG269" s="60"/>
    </row>
    <row r="270" spans="1:59" x14ac:dyDescent="0.25">
      <c r="A270" s="12">
        <v>274</v>
      </c>
      <c r="B270" s="13" t="s">
        <v>1165</v>
      </c>
      <c r="C270" s="13" t="s">
        <v>1166</v>
      </c>
      <c r="D270" s="13" t="s">
        <v>38</v>
      </c>
      <c r="E270" s="13" t="s">
        <v>39</v>
      </c>
      <c r="F270" s="12" t="s">
        <v>115</v>
      </c>
      <c r="G270" s="13">
        <v>2189</v>
      </c>
      <c r="H270" s="13" t="s">
        <v>40</v>
      </c>
      <c r="I270" s="13" t="s">
        <v>91</v>
      </c>
      <c r="J270" s="13">
        <v>1014197218</v>
      </c>
      <c r="K270" s="12">
        <v>6</v>
      </c>
      <c r="L270" s="12" t="s">
        <v>1167</v>
      </c>
      <c r="M270" s="16" t="s">
        <v>1168</v>
      </c>
      <c r="N270" s="18">
        <v>24000000</v>
      </c>
      <c r="O270" s="18">
        <f t="shared" si="22"/>
        <v>6000000</v>
      </c>
      <c r="P270" s="19">
        <f t="shared" si="23"/>
        <v>200000</v>
      </c>
      <c r="Q270" s="16">
        <v>45464</v>
      </c>
      <c r="R270" s="16">
        <v>45469</v>
      </c>
      <c r="S270" s="16" t="s">
        <v>1169</v>
      </c>
      <c r="T270" s="19">
        <v>4</v>
      </c>
      <c r="U270" s="19">
        <v>120</v>
      </c>
      <c r="V270" s="12">
        <v>745</v>
      </c>
      <c r="W270" s="16">
        <v>45449</v>
      </c>
      <c r="X270" s="14">
        <v>96000000</v>
      </c>
      <c r="Y270" s="12">
        <v>949</v>
      </c>
      <c r="Z270" s="16">
        <v>45468</v>
      </c>
      <c r="AA270" s="14">
        <v>24000000</v>
      </c>
      <c r="AB270" s="36"/>
      <c r="AC270" s="29"/>
      <c r="AD270" s="30"/>
      <c r="AE270" s="67"/>
      <c r="AF270" s="67"/>
      <c r="AG270" s="67"/>
      <c r="AH270" s="67"/>
      <c r="AI270" s="67"/>
      <c r="AJ270" s="67"/>
      <c r="AK270" s="67"/>
      <c r="AL270" s="67"/>
      <c r="AM270" s="67"/>
      <c r="AN270" s="67"/>
      <c r="AO270" s="67"/>
      <c r="AP270" s="67"/>
      <c r="AQ270" s="28">
        <v>24000000</v>
      </c>
      <c r="AR270" s="67"/>
      <c r="AS270" s="67"/>
      <c r="AT270" s="67"/>
      <c r="AU270" s="67"/>
      <c r="AV270" s="67"/>
      <c r="AW270" s="16">
        <v>45590</v>
      </c>
      <c r="AX270" s="60"/>
      <c r="AY270" s="60"/>
      <c r="AZ270" s="60"/>
      <c r="BA270" s="60"/>
      <c r="BB270" s="60"/>
      <c r="BC270" s="60"/>
      <c r="BD270" s="60"/>
      <c r="BE270" s="60"/>
      <c r="BF270" s="60"/>
      <c r="BG270" s="60"/>
    </row>
    <row r="271" spans="1:59" x14ac:dyDescent="0.25">
      <c r="A271" s="12">
        <v>275</v>
      </c>
      <c r="B271" s="13" t="s">
        <v>1175</v>
      </c>
      <c r="C271" s="13" t="s">
        <v>1176</v>
      </c>
      <c r="D271" s="13" t="s">
        <v>38</v>
      </c>
      <c r="E271" s="13" t="s">
        <v>39</v>
      </c>
      <c r="F271" s="12" t="s">
        <v>1177</v>
      </c>
      <c r="G271" s="13">
        <v>2189</v>
      </c>
      <c r="H271" s="13" t="s">
        <v>40</v>
      </c>
      <c r="I271" s="13" t="s">
        <v>91</v>
      </c>
      <c r="J271" s="13">
        <v>1020836830</v>
      </c>
      <c r="K271" s="12">
        <v>9</v>
      </c>
      <c r="L271" s="12" t="s">
        <v>1178</v>
      </c>
      <c r="M271" s="16" t="s">
        <v>1168</v>
      </c>
      <c r="N271" s="18">
        <v>24000000</v>
      </c>
      <c r="O271" s="18">
        <f t="shared" si="22"/>
        <v>6000000</v>
      </c>
      <c r="P271" s="19">
        <f t="shared" si="23"/>
        <v>200000</v>
      </c>
      <c r="Q271" s="16">
        <v>45464</v>
      </c>
      <c r="R271" s="16">
        <v>45475</v>
      </c>
      <c r="S271" s="16">
        <v>45302</v>
      </c>
      <c r="T271" s="19">
        <v>4</v>
      </c>
      <c r="U271" s="19">
        <v>120</v>
      </c>
      <c r="V271" s="12">
        <v>745</v>
      </c>
      <c r="W271" s="16">
        <v>45449</v>
      </c>
      <c r="X271" s="14">
        <v>96000000</v>
      </c>
      <c r="Y271" s="12">
        <v>950</v>
      </c>
      <c r="Z271" s="16">
        <v>45468</v>
      </c>
      <c r="AA271" s="14">
        <v>24000000</v>
      </c>
      <c r="AB271" s="36"/>
      <c r="AC271" s="29"/>
      <c r="AD271" s="30"/>
      <c r="AE271" s="67"/>
      <c r="AF271" s="67"/>
      <c r="AG271" s="67"/>
      <c r="AH271" s="67"/>
      <c r="AI271" s="67"/>
      <c r="AJ271" s="67"/>
      <c r="AK271" s="67"/>
      <c r="AL271" s="67"/>
      <c r="AM271" s="67"/>
      <c r="AN271" s="67"/>
      <c r="AO271" s="67"/>
      <c r="AP271" s="67"/>
      <c r="AQ271" s="28">
        <v>24000000</v>
      </c>
      <c r="AR271" s="67"/>
      <c r="AS271" s="67"/>
      <c r="AT271" s="67"/>
      <c r="AU271" s="67"/>
      <c r="AV271" s="67"/>
      <c r="AW271" s="16">
        <v>45597</v>
      </c>
      <c r="AX271" s="60"/>
      <c r="AY271" s="60"/>
      <c r="AZ271" s="60"/>
      <c r="BA271" s="60"/>
      <c r="BB271" s="60"/>
      <c r="BC271" s="60"/>
      <c r="BD271" s="60"/>
      <c r="BE271" s="60"/>
      <c r="BF271" s="60"/>
      <c r="BG271" s="60"/>
    </row>
    <row r="272" spans="1:59" x14ac:dyDescent="0.25">
      <c r="A272" s="12">
        <v>276</v>
      </c>
      <c r="B272" s="12" t="s">
        <v>1179</v>
      </c>
      <c r="C272" s="13" t="s">
        <v>1180</v>
      </c>
      <c r="D272" s="13" t="s">
        <v>38</v>
      </c>
      <c r="E272" s="13" t="s">
        <v>39</v>
      </c>
      <c r="F272" s="12" t="s">
        <v>1181</v>
      </c>
      <c r="G272" s="13">
        <v>2191</v>
      </c>
      <c r="H272" s="13" t="s">
        <v>40</v>
      </c>
      <c r="I272" s="13" t="s">
        <v>91</v>
      </c>
      <c r="J272" s="13">
        <v>52615874</v>
      </c>
      <c r="K272" s="12">
        <v>1</v>
      </c>
      <c r="L272" s="12" t="s">
        <v>162</v>
      </c>
      <c r="M272" s="16">
        <v>45693</v>
      </c>
      <c r="N272" s="18">
        <v>19120000</v>
      </c>
      <c r="O272" s="18">
        <f t="shared" si="22"/>
        <v>4780000</v>
      </c>
      <c r="P272" s="19">
        <f t="shared" si="23"/>
        <v>159333.33333333334</v>
      </c>
      <c r="Q272" s="16">
        <v>45464</v>
      </c>
      <c r="R272" s="16">
        <v>45477</v>
      </c>
      <c r="S272" s="16">
        <v>45599</v>
      </c>
      <c r="T272" s="19">
        <v>4</v>
      </c>
      <c r="U272" s="19">
        <v>120</v>
      </c>
      <c r="V272" s="12">
        <v>717</v>
      </c>
      <c r="W272" s="16">
        <v>45436</v>
      </c>
      <c r="X272" s="14">
        <v>133840000</v>
      </c>
      <c r="Y272" s="12">
        <v>1009</v>
      </c>
      <c r="Z272" s="16">
        <v>45471</v>
      </c>
      <c r="AA272" s="14">
        <v>19120000</v>
      </c>
      <c r="AB272" s="67"/>
      <c r="AC272" s="67"/>
      <c r="AD272" s="67"/>
      <c r="AE272" s="29">
        <v>1</v>
      </c>
      <c r="AF272" s="44">
        <v>30</v>
      </c>
      <c r="AG272" s="36">
        <v>1</v>
      </c>
      <c r="AH272" s="28">
        <v>4780000</v>
      </c>
      <c r="AI272" s="30">
        <v>45598</v>
      </c>
      <c r="AJ272" s="36">
        <v>2191</v>
      </c>
      <c r="AK272" s="36">
        <v>1351</v>
      </c>
      <c r="AL272" s="30">
        <v>45602</v>
      </c>
      <c r="AM272" s="36">
        <v>4780000</v>
      </c>
      <c r="AN272" s="36">
        <v>1039</v>
      </c>
      <c r="AO272" s="30">
        <v>45597</v>
      </c>
      <c r="AP272" s="36">
        <v>4780000</v>
      </c>
      <c r="AQ272" s="28">
        <v>23900000</v>
      </c>
      <c r="AR272" s="67"/>
      <c r="AS272" s="67"/>
      <c r="AT272" s="67"/>
      <c r="AU272" s="67"/>
      <c r="AV272" s="67"/>
      <c r="AW272" s="16">
        <v>45629</v>
      </c>
      <c r="AX272" s="60"/>
      <c r="AY272" s="60"/>
      <c r="AZ272" s="60"/>
      <c r="BA272" s="60"/>
      <c r="BB272" s="60"/>
      <c r="BC272" s="60"/>
      <c r="BD272" s="60"/>
      <c r="BE272" s="60"/>
      <c r="BF272" s="60"/>
      <c r="BG272" s="60"/>
    </row>
    <row r="273" spans="1:59" x14ac:dyDescent="0.25">
      <c r="A273" s="12">
        <v>277</v>
      </c>
      <c r="B273" s="13" t="s">
        <v>1182</v>
      </c>
      <c r="C273" s="13" t="s">
        <v>1183</v>
      </c>
      <c r="D273" s="13" t="s">
        <v>38</v>
      </c>
      <c r="E273" s="13" t="s">
        <v>39</v>
      </c>
      <c r="F273" s="12" t="s">
        <v>1184</v>
      </c>
      <c r="G273" s="13">
        <v>2189</v>
      </c>
      <c r="H273" s="13" t="s">
        <v>40</v>
      </c>
      <c r="I273" s="13" t="s">
        <v>91</v>
      </c>
      <c r="J273" s="13">
        <v>7142326</v>
      </c>
      <c r="K273" s="12">
        <v>0</v>
      </c>
      <c r="L273" s="12" t="s">
        <v>1185</v>
      </c>
      <c r="M273" s="16">
        <v>45905</v>
      </c>
      <c r="N273" s="18">
        <v>24000000</v>
      </c>
      <c r="O273" s="18">
        <f t="shared" si="22"/>
        <v>6000000</v>
      </c>
      <c r="P273" s="19">
        <f t="shared" si="23"/>
        <v>200000</v>
      </c>
      <c r="Q273" s="16">
        <v>45464</v>
      </c>
      <c r="R273" s="16">
        <v>45478</v>
      </c>
      <c r="S273" s="16">
        <v>45600</v>
      </c>
      <c r="T273" s="19">
        <v>4</v>
      </c>
      <c r="U273" s="19">
        <v>120</v>
      </c>
      <c r="V273" s="12">
        <v>734</v>
      </c>
      <c r="W273" s="16" t="s">
        <v>1186</v>
      </c>
      <c r="X273" s="14">
        <v>24000000</v>
      </c>
      <c r="Y273" s="12">
        <v>962</v>
      </c>
      <c r="Z273" s="16">
        <v>45469</v>
      </c>
      <c r="AA273" s="14">
        <v>24000000</v>
      </c>
      <c r="AB273" s="67"/>
      <c r="AC273" s="67"/>
      <c r="AD273" s="67"/>
      <c r="AE273" s="67"/>
      <c r="AF273" s="67"/>
      <c r="AG273" s="67"/>
      <c r="AH273" s="67"/>
      <c r="AI273" s="67"/>
      <c r="AJ273" s="67"/>
      <c r="AK273" s="67"/>
      <c r="AL273" s="67"/>
      <c r="AM273" s="67"/>
      <c r="AN273" s="67"/>
      <c r="AO273" s="67"/>
      <c r="AP273" s="67"/>
      <c r="AQ273" s="28">
        <v>24000000</v>
      </c>
      <c r="AR273" s="67"/>
      <c r="AS273" s="67"/>
      <c r="AT273" s="67"/>
      <c r="AU273" s="67"/>
      <c r="AV273" s="67"/>
      <c r="AW273" s="16">
        <v>45600</v>
      </c>
      <c r="AX273" s="60"/>
      <c r="AY273" s="60"/>
      <c r="AZ273" s="60"/>
      <c r="BA273" s="60"/>
      <c r="BB273" s="60"/>
      <c r="BC273" s="60"/>
      <c r="BD273" s="60"/>
      <c r="BE273" s="60"/>
      <c r="BF273" s="60"/>
      <c r="BG273" s="60"/>
    </row>
    <row r="274" spans="1:59" x14ac:dyDescent="0.25">
      <c r="A274" s="12">
        <v>278</v>
      </c>
      <c r="B274" s="13" t="s">
        <v>1187</v>
      </c>
      <c r="C274" s="13" t="s">
        <v>1188</v>
      </c>
      <c r="D274" s="13" t="s">
        <v>38</v>
      </c>
      <c r="E274" s="13" t="s">
        <v>39</v>
      </c>
      <c r="F274" s="12" t="s">
        <v>1189</v>
      </c>
      <c r="G274" s="13">
        <v>2198</v>
      </c>
      <c r="H274" s="13" t="s">
        <v>40</v>
      </c>
      <c r="I274" s="13" t="s">
        <v>91</v>
      </c>
      <c r="J274" s="13">
        <v>1010167758</v>
      </c>
      <c r="K274" s="12">
        <v>9</v>
      </c>
      <c r="L274" s="12" t="s">
        <v>1190</v>
      </c>
      <c r="M274" s="16">
        <v>45935</v>
      </c>
      <c r="N274" s="18">
        <v>19120000</v>
      </c>
      <c r="O274" s="18">
        <f t="shared" si="22"/>
        <v>4780000</v>
      </c>
      <c r="P274" s="19">
        <f t="shared" si="23"/>
        <v>159333.33333333334</v>
      </c>
      <c r="Q274" s="16">
        <v>45464</v>
      </c>
      <c r="R274" s="16">
        <v>45469</v>
      </c>
      <c r="S274" s="16" t="s">
        <v>1173</v>
      </c>
      <c r="T274" s="19">
        <v>4</v>
      </c>
      <c r="U274" s="19">
        <v>120</v>
      </c>
      <c r="V274" s="12">
        <v>730</v>
      </c>
      <c r="W274" s="16">
        <v>45449</v>
      </c>
      <c r="X274" s="14">
        <v>19120000</v>
      </c>
      <c r="Y274" s="12">
        <v>967</v>
      </c>
      <c r="Z274" s="16">
        <v>45469</v>
      </c>
      <c r="AA274" s="14">
        <v>19120000</v>
      </c>
      <c r="AB274" s="67"/>
      <c r="AC274" s="67"/>
      <c r="AD274" s="67"/>
      <c r="AE274" s="67"/>
      <c r="AF274" s="67"/>
      <c r="AG274" s="67"/>
      <c r="AH274" s="67"/>
      <c r="AI274" s="67"/>
      <c r="AJ274" s="67"/>
      <c r="AK274" s="67"/>
      <c r="AL274" s="67"/>
      <c r="AM274" s="67"/>
      <c r="AN274" s="67"/>
      <c r="AO274" s="67"/>
      <c r="AP274" s="67"/>
      <c r="AQ274" s="28">
        <v>19120000</v>
      </c>
      <c r="AR274" s="67"/>
      <c r="AS274" s="67"/>
      <c r="AT274" s="67"/>
      <c r="AU274" s="67"/>
      <c r="AV274" s="67"/>
      <c r="AW274" s="16">
        <v>45590</v>
      </c>
      <c r="AX274" s="60"/>
      <c r="AY274" s="60"/>
      <c r="AZ274" s="60"/>
      <c r="BA274" s="60"/>
      <c r="BB274" s="60"/>
      <c r="BC274" s="60"/>
      <c r="BD274" s="60"/>
      <c r="BE274" s="60"/>
      <c r="BF274" s="60"/>
      <c r="BG274" s="60"/>
    </row>
    <row r="275" spans="1:59" x14ac:dyDescent="0.25">
      <c r="A275" s="12">
        <v>279</v>
      </c>
      <c r="B275" s="13" t="s">
        <v>1191</v>
      </c>
      <c r="C275" s="13" t="s">
        <v>1192</v>
      </c>
      <c r="D275" s="13" t="s">
        <v>38</v>
      </c>
      <c r="E275" s="13" t="s">
        <v>39</v>
      </c>
      <c r="F275" s="12" t="s">
        <v>1025</v>
      </c>
      <c r="G275" s="13">
        <v>2189</v>
      </c>
      <c r="H275" s="13" t="s">
        <v>40</v>
      </c>
      <c r="I275" s="13" t="s">
        <v>91</v>
      </c>
      <c r="J275" s="13">
        <v>1026273281</v>
      </c>
      <c r="K275" s="12">
        <v>1</v>
      </c>
      <c r="L275" s="12" t="s">
        <v>1193</v>
      </c>
      <c r="M275" s="16" t="s">
        <v>1162</v>
      </c>
      <c r="N275" s="18">
        <v>19120000</v>
      </c>
      <c r="O275" s="18">
        <f t="shared" si="22"/>
        <v>4780000</v>
      </c>
      <c r="P275" s="19">
        <f t="shared" si="23"/>
        <v>159333.33333333334</v>
      </c>
      <c r="Q275" s="16">
        <v>45464</v>
      </c>
      <c r="R275" s="16">
        <v>45469</v>
      </c>
      <c r="S275" s="16" t="s">
        <v>1173</v>
      </c>
      <c r="T275" s="19">
        <v>4</v>
      </c>
      <c r="U275" s="19">
        <v>120</v>
      </c>
      <c r="V275" s="12">
        <v>733</v>
      </c>
      <c r="W275" s="16">
        <v>45449</v>
      </c>
      <c r="X275" s="14">
        <v>133840000</v>
      </c>
      <c r="Y275" s="12">
        <v>971</v>
      </c>
      <c r="Z275" s="16">
        <v>45469</v>
      </c>
      <c r="AA275" s="14">
        <v>19120000</v>
      </c>
      <c r="AB275" s="67"/>
      <c r="AC275" s="67"/>
      <c r="AD275" s="67"/>
      <c r="AE275" s="67"/>
      <c r="AF275" s="67"/>
      <c r="AG275" s="67"/>
      <c r="AH275" s="67"/>
      <c r="AI275" s="67"/>
      <c r="AJ275" s="67"/>
      <c r="AK275" s="67"/>
      <c r="AL275" s="67"/>
      <c r="AM275" s="67"/>
      <c r="AN275" s="67"/>
      <c r="AO275" s="67"/>
      <c r="AP275" s="67"/>
      <c r="AQ275" s="28">
        <v>19120000</v>
      </c>
      <c r="AR275" s="67"/>
      <c r="AS275" s="67"/>
      <c r="AT275" s="67"/>
      <c r="AU275" s="67"/>
      <c r="AV275" s="67"/>
      <c r="AW275" s="16">
        <v>45590</v>
      </c>
      <c r="AX275" s="60"/>
      <c r="AY275" s="60"/>
      <c r="AZ275" s="60"/>
      <c r="BA275" s="60"/>
      <c r="BB275" s="60"/>
      <c r="BC275" s="60"/>
      <c r="BD275" s="60"/>
      <c r="BE275" s="60"/>
      <c r="BF275" s="60"/>
      <c r="BG275" s="60"/>
    </row>
    <row r="276" spans="1:59" x14ac:dyDescent="0.25">
      <c r="A276" s="12">
        <v>280</v>
      </c>
      <c r="B276" s="13" t="s">
        <v>1194</v>
      </c>
      <c r="C276" s="13" t="s">
        <v>1195</v>
      </c>
      <c r="D276" s="13" t="s">
        <v>38</v>
      </c>
      <c r="E276" s="13" t="s">
        <v>39</v>
      </c>
      <c r="F276" s="12" t="s">
        <v>1196</v>
      </c>
      <c r="G276" s="13">
        <v>2198</v>
      </c>
      <c r="H276" s="13" t="s">
        <v>40</v>
      </c>
      <c r="I276" s="13" t="s">
        <v>91</v>
      </c>
      <c r="J276" s="13">
        <v>1070981365</v>
      </c>
      <c r="K276" s="12">
        <v>7</v>
      </c>
      <c r="L276" s="12" t="s">
        <v>1197</v>
      </c>
      <c r="M276" s="16" t="s">
        <v>1198</v>
      </c>
      <c r="N276" s="18">
        <v>20000000</v>
      </c>
      <c r="O276" s="18">
        <f t="shared" si="22"/>
        <v>5000000</v>
      </c>
      <c r="P276" s="19">
        <f t="shared" si="23"/>
        <v>166666.66666666666</v>
      </c>
      <c r="Q276" s="16">
        <v>45464</v>
      </c>
      <c r="R276" s="16">
        <v>45471</v>
      </c>
      <c r="S276" s="16" t="s">
        <v>1199</v>
      </c>
      <c r="T276" s="19">
        <v>4</v>
      </c>
      <c r="U276" s="19">
        <v>120</v>
      </c>
      <c r="V276" s="12">
        <v>794</v>
      </c>
      <c r="W276" s="16">
        <v>45461</v>
      </c>
      <c r="X276" s="14">
        <v>20000000</v>
      </c>
      <c r="Y276" s="12">
        <v>968</v>
      </c>
      <c r="Z276" s="16">
        <v>45469</v>
      </c>
      <c r="AA276" s="14">
        <v>20000000</v>
      </c>
      <c r="AB276" s="67"/>
      <c r="AC276" s="67"/>
      <c r="AD276" s="67"/>
      <c r="AE276" s="29">
        <v>1</v>
      </c>
      <c r="AF276" s="44">
        <v>60</v>
      </c>
      <c r="AG276" s="36">
        <v>1</v>
      </c>
      <c r="AH276" s="28">
        <v>10000000</v>
      </c>
      <c r="AI276" s="30">
        <v>45590</v>
      </c>
      <c r="AJ276" s="36">
        <v>2198</v>
      </c>
      <c r="AK276" s="36">
        <v>1324</v>
      </c>
      <c r="AL276" s="30">
        <v>45594</v>
      </c>
      <c r="AM276" s="36">
        <v>10000000</v>
      </c>
      <c r="AN276" s="36">
        <v>1022</v>
      </c>
      <c r="AO276" s="30">
        <v>45590</v>
      </c>
      <c r="AP276" s="36">
        <v>10000000</v>
      </c>
      <c r="AQ276" s="28">
        <v>30000000</v>
      </c>
      <c r="AR276" s="67"/>
      <c r="AS276" s="67"/>
      <c r="AT276" s="67"/>
      <c r="AU276" s="67"/>
      <c r="AV276" s="67"/>
      <c r="AW276" s="16">
        <v>45653</v>
      </c>
      <c r="AX276" s="60"/>
      <c r="AY276" s="60"/>
      <c r="AZ276" s="60"/>
      <c r="BA276" s="60"/>
      <c r="BB276" s="60"/>
      <c r="BC276" s="60"/>
      <c r="BD276" s="60"/>
      <c r="BE276" s="60"/>
      <c r="BF276" s="60"/>
      <c r="BG276" s="60"/>
    </row>
    <row r="277" spans="1:59" ht="16.5" customHeight="1" x14ac:dyDescent="0.25">
      <c r="A277" s="12">
        <v>281</v>
      </c>
      <c r="B277" s="13" t="s">
        <v>1200</v>
      </c>
      <c r="C277" s="13" t="s">
        <v>1201</v>
      </c>
      <c r="D277" s="13" t="s">
        <v>38</v>
      </c>
      <c r="E277" s="13" t="s">
        <v>39</v>
      </c>
      <c r="F277" s="12" t="s">
        <v>1025</v>
      </c>
      <c r="G277" s="13">
        <v>2189</v>
      </c>
      <c r="H277" s="13" t="s">
        <v>40</v>
      </c>
      <c r="I277" s="13" t="s">
        <v>91</v>
      </c>
      <c r="J277" s="13">
        <v>1070021707</v>
      </c>
      <c r="K277" s="12">
        <v>4</v>
      </c>
      <c r="L277" s="12" t="s">
        <v>1202</v>
      </c>
      <c r="M277" s="16" t="s">
        <v>1203</v>
      </c>
      <c r="N277" s="18">
        <v>19120000</v>
      </c>
      <c r="O277" s="18">
        <f t="shared" si="22"/>
        <v>4780000</v>
      </c>
      <c r="P277" s="19">
        <f t="shared" si="23"/>
        <v>159333.33333333334</v>
      </c>
      <c r="Q277" s="16">
        <v>45464</v>
      </c>
      <c r="R277" s="16">
        <v>45469</v>
      </c>
      <c r="S277" s="16" t="s">
        <v>1173</v>
      </c>
      <c r="T277" s="19">
        <v>4</v>
      </c>
      <c r="U277" s="19">
        <v>120</v>
      </c>
      <c r="V277" s="12">
        <v>733</v>
      </c>
      <c r="W277" s="16">
        <v>45449</v>
      </c>
      <c r="X277" s="14">
        <v>133840000</v>
      </c>
      <c r="Y277" s="12">
        <v>967</v>
      </c>
      <c r="Z277" s="16">
        <v>45469</v>
      </c>
      <c r="AA277" s="14">
        <v>19120000</v>
      </c>
      <c r="AB277" s="67"/>
      <c r="AC277" s="67"/>
      <c r="AD277" s="67"/>
      <c r="AE277" s="67"/>
      <c r="AF277" s="67"/>
      <c r="AG277" s="67"/>
      <c r="AH277" s="67"/>
      <c r="AI277" s="67"/>
      <c r="AJ277" s="67"/>
      <c r="AK277" s="67"/>
      <c r="AL277" s="67"/>
      <c r="AM277" s="67"/>
      <c r="AN277" s="67"/>
      <c r="AO277" s="67"/>
      <c r="AP277" s="67"/>
      <c r="AQ277" s="28">
        <v>19120000</v>
      </c>
      <c r="AR277" s="67"/>
      <c r="AS277" s="67"/>
      <c r="AT277" s="67"/>
      <c r="AU277" s="67"/>
      <c r="AV277" s="67"/>
      <c r="AW277" s="16">
        <v>45590</v>
      </c>
      <c r="AX277" s="60"/>
      <c r="AY277" s="60"/>
      <c r="AZ277" s="60"/>
      <c r="BA277" s="60"/>
      <c r="BB277" s="60"/>
      <c r="BC277" s="60"/>
      <c r="BD277" s="60"/>
      <c r="BE277" s="60"/>
      <c r="BF277" s="60"/>
      <c r="BG277" s="60"/>
    </row>
    <row r="278" spans="1:59" ht="18.75" customHeight="1" x14ac:dyDescent="0.25">
      <c r="A278" s="12">
        <v>282</v>
      </c>
      <c r="B278" s="13" t="s">
        <v>1204</v>
      </c>
      <c r="C278" s="13" t="s">
        <v>1205</v>
      </c>
      <c r="D278" s="13" t="s">
        <v>38</v>
      </c>
      <c r="E278" s="13" t="s">
        <v>39</v>
      </c>
      <c r="F278" s="12" t="s">
        <v>1206</v>
      </c>
      <c r="G278" s="13">
        <v>2198</v>
      </c>
      <c r="H278" s="13" t="s">
        <v>40</v>
      </c>
      <c r="I278" s="13" t="s">
        <v>91</v>
      </c>
      <c r="J278" s="13">
        <v>30318913</v>
      </c>
      <c r="K278" s="12">
        <v>5</v>
      </c>
      <c r="L278" s="12" t="s">
        <v>1207</v>
      </c>
      <c r="M278" s="16" t="s">
        <v>1208</v>
      </c>
      <c r="N278" s="18">
        <v>12800000</v>
      </c>
      <c r="O278" s="18">
        <f t="shared" si="22"/>
        <v>3200000</v>
      </c>
      <c r="P278" s="19">
        <f t="shared" si="23"/>
        <v>106666.66666666667</v>
      </c>
      <c r="Q278" s="16">
        <v>45464</v>
      </c>
      <c r="R278" s="16">
        <v>45470</v>
      </c>
      <c r="S278" s="16">
        <v>45591</v>
      </c>
      <c r="T278" s="19">
        <v>4</v>
      </c>
      <c r="U278" s="19">
        <v>120</v>
      </c>
      <c r="V278" s="12">
        <v>732</v>
      </c>
      <c r="W278" s="16">
        <v>45449</v>
      </c>
      <c r="X278" s="14">
        <v>12800000</v>
      </c>
      <c r="Y278" s="12">
        <v>969</v>
      </c>
      <c r="Z278" s="16">
        <v>45469</v>
      </c>
      <c r="AA278" s="14">
        <v>12800000</v>
      </c>
      <c r="AB278" s="67"/>
      <c r="AC278" s="67"/>
      <c r="AD278" s="67"/>
      <c r="AE278" s="67"/>
      <c r="AF278" s="67"/>
      <c r="AG278" s="67"/>
      <c r="AH278" s="67"/>
      <c r="AI278" s="67"/>
      <c r="AJ278" s="67"/>
      <c r="AK278" s="67"/>
      <c r="AL278" s="67"/>
      <c r="AM278" s="67"/>
      <c r="AN278" s="67"/>
      <c r="AO278" s="67"/>
      <c r="AP278" s="67"/>
      <c r="AQ278" s="28">
        <v>12800000</v>
      </c>
      <c r="AR278" s="67"/>
      <c r="AS278" s="67"/>
      <c r="AT278" s="67"/>
      <c r="AU278" s="67"/>
      <c r="AV278" s="67"/>
      <c r="AW278" s="16">
        <v>45591</v>
      </c>
      <c r="AX278" s="60"/>
      <c r="AY278" s="60"/>
      <c r="AZ278" s="60"/>
      <c r="BA278" s="60"/>
      <c r="BB278" s="60"/>
      <c r="BC278" s="60"/>
      <c r="BD278" s="60"/>
      <c r="BE278" s="60"/>
      <c r="BF278" s="60"/>
      <c r="BG278" s="60"/>
    </row>
    <row r="279" spans="1:59" x14ac:dyDescent="0.25">
      <c r="A279" s="12">
        <v>283</v>
      </c>
      <c r="B279" s="13" t="s">
        <v>1209</v>
      </c>
      <c r="C279" s="13" t="s">
        <v>1210</v>
      </c>
      <c r="D279" s="13" t="s">
        <v>38</v>
      </c>
      <c r="E279" s="13" t="s">
        <v>39</v>
      </c>
      <c r="F279" s="12" t="s">
        <v>1211</v>
      </c>
      <c r="G279" s="13">
        <v>2198</v>
      </c>
      <c r="H279" s="13" t="s">
        <v>40</v>
      </c>
      <c r="I279" s="13" t="s">
        <v>91</v>
      </c>
      <c r="J279" s="13">
        <v>52155751</v>
      </c>
      <c r="K279" s="12">
        <v>8</v>
      </c>
      <c r="L279" s="12" t="s">
        <v>1212</v>
      </c>
      <c r="M279" s="16">
        <v>45752</v>
      </c>
      <c r="N279" s="18">
        <v>19120000</v>
      </c>
      <c r="O279" s="18">
        <f t="shared" si="22"/>
        <v>4780000</v>
      </c>
      <c r="P279" s="19">
        <f t="shared" si="23"/>
        <v>159333.33333333334</v>
      </c>
      <c r="Q279" s="16">
        <v>45464</v>
      </c>
      <c r="R279" s="16">
        <v>45476</v>
      </c>
      <c r="S279" s="16">
        <v>45598</v>
      </c>
      <c r="T279" s="19">
        <v>4</v>
      </c>
      <c r="U279" s="19">
        <v>120</v>
      </c>
      <c r="V279" s="12">
        <v>703</v>
      </c>
      <c r="W279" s="16">
        <v>45435</v>
      </c>
      <c r="X279" s="14">
        <v>114720000</v>
      </c>
      <c r="Y279" s="12">
        <v>983</v>
      </c>
      <c r="Z279" s="16">
        <v>45470</v>
      </c>
      <c r="AA279" s="14">
        <v>19120000</v>
      </c>
      <c r="AB279" s="67"/>
      <c r="AC279" s="67"/>
      <c r="AD279" s="67"/>
      <c r="AE279" s="29">
        <v>1</v>
      </c>
      <c r="AF279" s="44">
        <v>30</v>
      </c>
      <c r="AG279" s="36">
        <v>1</v>
      </c>
      <c r="AH279" s="28">
        <v>7170000</v>
      </c>
      <c r="AI279" s="30">
        <v>45597</v>
      </c>
      <c r="AJ279" s="36">
        <v>2198</v>
      </c>
      <c r="AK279" s="36"/>
      <c r="AL279" s="30"/>
      <c r="AM279" s="36"/>
      <c r="AN279" s="36">
        <v>1028</v>
      </c>
      <c r="AO279" s="30">
        <v>45597</v>
      </c>
      <c r="AP279" s="36">
        <v>7170000</v>
      </c>
      <c r="AQ279" s="28">
        <v>26290000</v>
      </c>
      <c r="AR279" s="67"/>
      <c r="AS279" s="67"/>
      <c r="AT279" s="67"/>
      <c r="AU279" s="67"/>
      <c r="AV279" s="67"/>
      <c r="AW279" s="16">
        <v>45643</v>
      </c>
      <c r="AX279" s="60"/>
      <c r="AY279" s="60"/>
      <c r="AZ279" s="60"/>
      <c r="BA279" s="60"/>
      <c r="BB279" s="60"/>
      <c r="BC279" s="60"/>
      <c r="BD279" s="60"/>
      <c r="BE279" s="60"/>
      <c r="BF279" s="60"/>
      <c r="BG279" s="60"/>
    </row>
    <row r="280" spans="1:59" x14ac:dyDescent="0.25">
      <c r="A280" s="12">
        <v>286</v>
      </c>
      <c r="B280" s="13" t="s">
        <v>1213</v>
      </c>
      <c r="C280" s="13" t="s">
        <v>1214</v>
      </c>
      <c r="D280" s="13" t="s">
        <v>38</v>
      </c>
      <c r="E280" s="13" t="s">
        <v>39</v>
      </c>
      <c r="F280" s="12" t="s">
        <v>1181</v>
      </c>
      <c r="G280" s="13">
        <v>2191</v>
      </c>
      <c r="H280" s="13" t="s">
        <v>40</v>
      </c>
      <c r="I280" s="13" t="s">
        <v>91</v>
      </c>
      <c r="J280" s="13">
        <v>1019045051</v>
      </c>
      <c r="K280" s="12">
        <v>1</v>
      </c>
      <c r="L280" s="12" t="s">
        <v>1215</v>
      </c>
      <c r="M280" s="16">
        <v>45662</v>
      </c>
      <c r="N280" s="18">
        <v>19120000</v>
      </c>
      <c r="O280" s="18">
        <f t="shared" si="22"/>
        <v>4780000</v>
      </c>
      <c r="P280" s="19">
        <f t="shared" si="23"/>
        <v>159333.33333333334</v>
      </c>
      <c r="Q280" s="16">
        <v>45464</v>
      </c>
      <c r="R280" s="16">
        <v>45475</v>
      </c>
      <c r="S280" s="16">
        <v>45597</v>
      </c>
      <c r="T280" s="19">
        <v>4</v>
      </c>
      <c r="U280" s="19">
        <v>120</v>
      </c>
      <c r="V280" s="12">
        <v>717</v>
      </c>
      <c r="W280" s="16">
        <v>45436</v>
      </c>
      <c r="X280" s="14">
        <v>133840000</v>
      </c>
      <c r="Y280" s="12">
        <v>985</v>
      </c>
      <c r="Z280" s="16">
        <v>45470</v>
      </c>
      <c r="AA280" s="14">
        <v>19120000</v>
      </c>
      <c r="AB280" s="67"/>
      <c r="AC280" s="67"/>
      <c r="AD280" s="67"/>
      <c r="AE280" s="29">
        <v>1</v>
      </c>
      <c r="AF280" s="44">
        <v>60</v>
      </c>
      <c r="AG280" s="36">
        <v>1</v>
      </c>
      <c r="AH280" s="28">
        <v>4780000</v>
      </c>
      <c r="AI280" s="30">
        <v>45597</v>
      </c>
      <c r="AJ280" s="36">
        <v>2191</v>
      </c>
      <c r="AK280" s="36">
        <v>1349</v>
      </c>
      <c r="AL280" s="30">
        <v>45602</v>
      </c>
      <c r="AM280" s="36">
        <v>4780000</v>
      </c>
      <c r="AN280" s="36">
        <v>1032</v>
      </c>
      <c r="AO280" s="30">
        <v>45597</v>
      </c>
      <c r="AP280" s="36">
        <v>4780000</v>
      </c>
      <c r="AQ280" s="28">
        <v>23900000</v>
      </c>
      <c r="AR280" s="67"/>
      <c r="AS280" s="67"/>
      <c r="AT280" s="67"/>
      <c r="AU280" s="67"/>
      <c r="AV280" s="67"/>
      <c r="AW280" s="16">
        <v>45627</v>
      </c>
      <c r="AX280" s="60"/>
      <c r="AY280" s="60"/>
      <c r="AZ280" s="60"/>
      <c r="BA280" s="60"/>
      <c r="BB280" s="60"/>
      <c r="BC280" s="60"/>
      <c r="BD280" s="60"/>
      <c r="BE280" s="60"/>
      <c r="BF280" s="60"/>
      <c r="BG280" s="60"/>
    </row>
    <row r="281" spans="1:59" x14ac:dyDescent="0.25">
      <c r="A281" s="12">
        <v>288</v>
      </c>
      <c r="B281" s="13" t="s">
        <v>1216</v>
      </c>
      <c r="C281" s="13" t="s">
        <v>1217</v>
      </c>
      <c r="D281" s="13" t="s">
        <v>38</v>
      </c>
      <c r="E281" s="13" t="s">
        <v>39</v>
      </c>
      <c r="F281" s="12" t="s">
        <v>1218</v>
      </c>
      <c r="G281" s="13">
        <v>2189</v>
      </c>
      <c r="H281" s="13" t="s">
        <v>40</v>
      </c>
      <c r="I281" s="13" t="s">
        <v>91</v>
      </c>
      <c r="J281" s="13">
        <v>28946846</v>
      </c>
      <c r="K281" s="12">
        <v>6</v>
      </c>
      <c r="L281" s="12" t="s">
        <v>1219</v>
      </c>
      <c r="M281" s="16">
        <v>45777</v>
      </c>
      <c r="N281" s="18">
        <v>19120000</v>
      </c>
      <c r="O281" s="18">
        <f t="shared" si="22"/>
        <v>4780000</v>
      </c>
      <c r="P281" s="19">
        <f t="shared" si="23"/>
        <v>159333.33333333334</v>
      </c>
      <c r="Q281" s="16">
        <v>45464</v>
      </c>
      <c r="R281" s="16">
        <v>45475</v>
      </c>
      <c r="S281" s="16">
        <v>45597</v>
      </c>
      <c r="T281" s="19">
        <v>4</v>
      </c>
      <c r="U281" s="19">
        <v>120</v>
      </c>
      <c r="V281" s="12">
        <v>733</v>
      </c>
      <c r="W281" s="16">
        <v>45449</v>
      </c>
      <c r="X281" s="14">
        <v>133840000</v>
      </c>
      <c r="Y281" s="12">
        <v>951</v>
      </c>
      <c r="Z281" s="16">
        <v>45468</v>
      </c>
      <c r="AA281" s="14">
        <v>19120000</v>
      </c>
      <c r="AB281" s="67"/>
      <c r="AC281" s="67"/>
      <c r="AD281" s="67"/>
      <c r="AE281" s="67"/>
      <c r="AF281" s="67"/>
      <c r="AG281" s="67"/>
      <c r="AH281" s="67"/>
      <c r="AI281" s="67"/>
      <c r="AJ281" s="67"/>
      <c r="AK281" s="67"/>
      <c r="AL281" s="67"/>
      <c r="AM281" s="67"/>
      <c r="AN281" s="67"/>
      <c r="AO281" s="67"/>
      <c r="AP281" s="67"/>
      <c r="AQ281" s="28">
        <v>19120000</v>
      </c>
      <c r="AR281" s="67"/>
      <c r="AS281" s="67"/>
      <c r="AT281" s="67"/>
      <c r="AU281" s="67"/>
      <c r="AV281" s="67"/>
      <c r="AW281" s="16">
        <v>45597</v>
      </c>
      <c r="AX281" s="60"/>
      <c r="AY281" s="60"/>
      <c r="AZ281" s="60"/>
      <c r="BA281" s="60"/>
      <c r="BB281" s="60"/>
      <c r="BC281" s="60"/>
      <c r="BD281" s="60"/>
      <c r="BE281" s="60"/>
      <c r="BF281" s="60"/>
      <c r="BG281" s="60"/>
    </row>
    <row r="282" spans="1:59" x14ac:dyDescent="0.25">
      <c r="A282" s="12">
        <v>289</v>
      </c>
      <c r="B282" s="13" t="s">
        <v>1220</v>
      </c>
      <c r="C282" s="13" t="s">
        <v>1221</v>
      </c>
      <c r="D282" s="13" t="s">
        <v>38</v>
      </c>
      <c r="E282" s="13" t="s">
        <v>39</v>
      </c>
      <c r="F282" s="12" t="s">
        <v>115</v>
      </c>
      <c r="G282" s="13">
        <v>2189</v>
      </c>
      <c r="H282" s="13" t="s">
        <v>40</v>
      </c>
      <c r="I282" s="13" t="s">
        <v>91</v>
      </c>
      <c r="J282" s="13">
        <v>1024550710</v>
      </c>
      <c r="K282" s="12">
        <v>9</v>
      </c>
      <c r="L282" s="12" t="s">
        <v>1222</v>
      </c>
      <c r="M282" s="16">
        <v>45780</v>
      </c>
      <c r="N282" s="18">
        <v>24000000</v>
      </c>
      <c r="O282" s="18">
        <f t="shared" si="22"/>
        <v>6000000</v>
      </c>
      <c r="P282" s="19">
        <f t="shared" si="23"/>
        <v>200000</v>
      </c>
      <c r="Q282" s="16">
        <v>45464</v>
      </c>
      <c r="R282" s="16">
        <v>45468</v>
      </c>
      <c r="S282" s="16">
        <v>45589</v>
      </c>
      <c r="T282" s="19">
        <v>4</v>
      </c>
      <c r="U282" s="19">
        <v>120</v>
      </c>
      <c r="V282" s="12">
        <v>745</v>
      </c>
      <c r="W282" s="16">
        <v>45449</v>
      </c>
      <c r="X282" s="14">
        <v>96000000</v>
      </c>
      <c r="Y282" s="12">
        <v>952</v>
      </c>
      <c r="Z282" s="16">
        <v>45468</v>
      </c>
      <c r="AA282" s="14">
        <v>24000000</v>
      </c>
      <c r="AB282" s="67"/>
      <c r="AC282" s="67"/>
      <c r="AD282" s="67"/>
      <c r="AE282" s="67"/>
      <c r="AF282" s="67"/>
      <c r="AG282" s="67"/>
      <c r="AH282" s="67"/>
      <c r="AI282" s="67"/>
      <c r="AJ282" s="67"/>
      <c r="AK282" s="67"/>
      <c r="AL282" s="67"/>
      <c r="AM282" s="67"/>
      <c r="AN282" s="67"/>
      <c r="AO282" s="67"/>
      <c r="AP282" s="67"/>
      <c r="AQ282" s="28">
        <v>24000000</v>
      </c>
      <c r="AR282" s="67"/>
      <c r="AS282" s="67"/>
      <c r="AT282" s="67"/>
      <c r="AU282" s="67"/>
      <c r="AV282" s="67"/>
      <c r="AW282" s="16">
        <v>45589</v>
      </c>
      <c r="AX282" s="60"/>
      <c r="AY282" s="60"/>
      <c r="AZ282" s="60"/>
      <c r="BA282" s="60"/>
      <c r="BB282" s="60"/>
      <c r="BC282" s="60"/>
      <c r="BD282" s="60"/>
      <c r="BE282" s="60"/>
      <c r="BF282" s="60"/>
      <c r="BG282" s="60"/>
    </row>
    <row r="283" spans="1:59" x14ac:dyDescent="0.25">
      <c r="A283" s="12">
        <v>291</v>
      </c>
      <c r="B283" s="13" t="s">
        <v>1223</v>
      </c>
      <c r="C283" s="13" t="s">
        <v>1224</v>
      </c>
      <c r="D283" s="13" t="s">
        <v>38</v>
      </c>
      <c r="E283" s="13" t="s">
        <v>39</v>
      </c>
      <c r="F283" s="12" t="s">
        <v>1225</v>
      </c>
      <c r="G283" s="13">
        <v>2201</v>
      </c>
      <c r="H283" s="13" t="s">
        <v>40</v>
      </c>
      <c r="I283" s="13" t="s">
        <v>91</v>
      </c>
      <c r="J283" s="13">
        <v>19466120</v>
      </c>
      <c r="K283" s="12">
        <v>5</v>
      </c>
      <c r="L283" s="12" t="s">
        <v>1226</v>
      </c>
      <c r="M283" s="16">
        <v>45782</v>
      </c>
      <c r="N283" s="18">
        <v>7956000</v>
      </c>
      <c r="O283" s="18">
        <f t="shared" si="22"/>
        <v>1989000</v>
      </c>
      <c r="P283" s="19">
        <f t="shared" si="23"/>
        <v>66300</v>
      </c>
      <c r="Q283" s="16">
        <v>45467</v>
      </c>
      <c r="R283" s="16">
        <v>45477</v>
      </c>
      <c r="S283" s="16">
        <v>45568</v>
      </c>
      <c r="T283" s="19">
        <v>4</v>
      </c>
      <c r="U283" s="19">
        <v>120</v>
      </c>
      <c r="V283" s="12">
        <v>743</v>
      </c>
      <c r="W283" s="16">
        <v>45449</v>
      </c>
      <c r="X283" s="14">
        <v>95472000</v>
      </c>
      <c r="Y283" s="12">
        <v>991</v>
      </c>
      <c r="Z283" s="16">
        <v>45471</v>
      </c>
      <c r="AA283" s="14">
        <v>7956000</v>
      </c>
      <c r="AB283" s="67"/>
      <c r="AC283" s="67"/>
      <c r="AD283" s="67"/>
      <c r="AE283" s="67"/>
      <c r="AF283" s="67"/>
      <c r="AG283" s="67"/>
      <c r="AH283" s="67"/>
      <c r="AI283" s="67"/>
      <c r="AJ283" s="67"/>
      <c r="AK283" s="67"/>
      <c r="AL283" s="67"/>
      <c r="AM283" s="67"/>
      <c r="AN283" s="67"/>
      <c r="AO283" s="67"/>
      <c r="AP283" s="67"/>
      <c r="AQ283" s="28">
        <v>7956000</v>
      </c>
      <c r="AR283" s="67"/>
      <c r="AS283" s="67"/>
      <c r="AT283" s="67"/>
      <c r="AU283" s="67"/>
      <c r="AV283" s="67"/>
      <c r="AW283" s="16">
        <v>45568</v>
      </c>
      <c r="AX283" s="60"/>
      <c r="AY283" s="60"/>
      <c r="AZ283" s="60"/>
      <c r="BA283" s="60"/>
      <c r="BB283" s="60"/>
      <c r="BC283" s="60"/>
      <c r="BD283" s="60"/>
      <c r="BE283" s="60"/>
      <c r="BF283" s="60"/>
      <c r="BG283" s="60"/>
    </row>
    <row r="284" spans="1:59" x14ac:dyDescent="0.25">
      <c r="A284" s="12">
        <v>292</v>
      </c>
      <c r="B284" s="13" t="s">
        <v>1227</v>
      </c>
      <c r="C284" s="13" t="s">
        <v>1228</v>
      </c>
      <c r="D284" s="13" t="s">
        <v>38</v>
      </c>
      <c r="E284" s="13" t="s">
        <v>39</v>
      </c>
      <c r="F284" s="12" t="s">
        <v>1092</v>
      </c>
      <c r="G284" s="13">
        <v>2201</v>
      </c>
      <c r="H284" s="13" t="s">
        <v>40</v>
      </c>
      <c r="I284" s="13" t="s">
        <v>91</v>
      </c>
      <c r="J284" s="13">
        <v>52959110</v>
      </c>
      <c r="K284" s="12">
        <v>8</v>
      </c>
      <c r="L284" s="12" t="s">
        <v>1229</v>
      </c>
      <c r="M284" s="16">
        <v>45838</v>
      </c>
      <c r="N284" s="18">
        <v>7956000</v>
      </c>
      <c r="O284" s="18">
        <f t="shared" si="22"/>
        <v>1989000</v>
      </c>
      <c r="P284" s="19">
        <f t="shared" si="23"/>
        <v>66300</v>
      </c>
      <c r="Q284" s="16">
        <v>45467</v>
      </c>
      <c r="R284" s="16">
        <v>45476</v>
      </c>
      <c r="S284" s="16">
        <v>45597</v>
      </c>
      <c r="T284" s="19">
        <v>4</v>
      </c>
      <c r="U284" s="19">
        <v>120</v>
      </c>
      <c r="V284" s="12">
        <v>743</v>
      </c>
      <c r="W284" s="16">
        <v>45449</v>
      </c>
      <c r="X284" s="14">
        <v>95472000</v>
      </c>
      <c r="Y284" s="12">
        <v>1023</v>
      </c>
      <c r="Z284" s="16">
        <v>45476</v>
      </c>
      <c r="AA284" s="14">
        <v>7956000</v>
      </c>
      <c r="AB284" s="67"/>
      <c r="AC284" s="67"/>
      <c r="AD284" s="67"/>
      <c r="AE284" s="29">
        <v>1</v>
      </c>
      <c r="AF284" s="44">
        <v>30</v>
      </c>
      <c r="AG284" s="36">
        <v>1</v>
      </c>
      <c r="AH284" s="36">
        <v>1989000</v>
      </c>
      <c r="AI284" s="30">
        <v>45597</v>
      </c>
      <c r="AJ284" s="36">
        <v>2201</v>
      </c>
      <c r="AK284" s="36">
        <v>1359</v>
      </c>
      <c r="AL284" s="30">
        <v>45602</v>
      </c>
      <c r="AM284" s="36">
        <v>1989000</v>
      </c>
      <c r="AN284" s="36">
        <v>1055</v>
      </c>
      <c r="AO284" s="30">
        <v>45597</v>
      </c>
      <c r="AP284" s="36">
        <v>1989000</v>
      </c>
      <c r="AQ284" s="28">
        <v>9945000</v>
      </c>
      <c r="AR284" s="67"/>
      <c r="AS284" s="67"/>
      <c r="AT284" s="67"/>
      <c r="AU284" s="67"/>
      <c r="AV284" s="67"/>
      <c r="AW284" s="16">
        <v>45628</v>
      </c>
      <c r="AX284" s="60"/>
      <c r="AY284" s="60"/>
      <c r="AZ284" s="60"/>
      <c r="BA284" s="60"/>
      <c r="BB284" s="60"/>
      <c r="BC284" s="60"/>
      <c r="BD284" s="60"/>
      <c r="BE284" s="60"/>
      <c r="BF284" s="60"/>
      <c r="BG284" s="60"/>
    </row>
    <row r="285" spans="1:59" x14ac:dyDescent="0.25">
      <c r="A285" s="32">
        <v>293</v>
      </c>
      <c r="B285" s="13" t="s">
        <v>1230</v>
      </c>
      <c r="C285" s="13" t="s">
        <v>1231</v>
      </c>
      <c r="D285" s="13" t="s">
        <v>38</v>
      </c>
      <c r="E285" s="13" t="s">
        <v>39</v>
      </c>
      <c r="F285" s="12" t="s">
        <v>312</v>
      </c>
      <c r="G285" s="13">
        <v>2198</v>
      </c>
      <c r="H285" s="13" t="s">
        <v>40</v>
      </c>
      <c r="I285" s="13" t="s">
        <v>91</v>
      </c>
      <c r="J285" s="13">
        <v>1023024426</v>
      </c>
      <c r="K285" s="12">
        <v>2</v>
      </c>
      <c r="L285" s="12" t="s">
        <v>1232</v>
      </c>
      <c r="M285" s="16">
        <v>45777</v>
      </c>
      <c r="N285" s="18">
        <v>19120000</v>
      </c>
      <c r="O285" s="18">
        <f t="shared" si="22"/>
        <v>4780000</v>
      </c>
      <c r="P285" s="19">
        <f t="shared" si="23"/>
        <v>159333.33333333334</v>
      </c>
      <c r="Q285" s="16">
        <v>45467</v>
      </c>
      <c r="R285" s="16">
        <v>45476</v>
      </c>
      <c r="S285" s="16">
        <v>45598</v>
      </c>
      <c r="T285" s="19">
        <v>4</v>
      </c>
      <c r="U285" s="19">
        <v>120</v>
      </c>
      <c r="V285" s="12">
        <v>738</v>
      </c>
      <c r="W285" s="16">
        <v>45449</v>
      </c>
      <c r="X285" s="14">
        <v>38240000</v>
      </c>
      <c r="Y285" s="12">
        <v>1024</v>
      </c>
      <c r="Z285" s="16">
        <v>45476</v>
      </c>
      <c r="AA285" s="14">
        <v>19120000</v>
      </c>
      <c r="AB285" s="67"/>
      <c r="AC285" s="67"/>
      <c r="AD285" s="67"/>
      <c r="AE285" s="29">
        <v>1</v>
      </c>
      <c r="AF285" s="44">
        <v>30</v>
      </c>
      <c r="AG285" s="36">
        <v>1</v>
      </c>
      <c r="AH285" s="36">
        <v>4780000</v>
      </c>
      <c r="AI285" s="30">
        <v>45597</v>
      </c>
      <c r="AJ285" s="36">
        <v>2198</v>
      </c>
      <c r="AK285" s="36">
        <v>1334</v>
      </c>
      <c r="AL285" s="30">
        <v>45597</v>
      </c>
      <c r="AM285" s="36">
        <v>4780000</v>
      </c>
      <c r="AN285" s="36">
        <v>1012</v>
      </c>
      <c r="AO285" s="30">
        <v>45651</v>
      </c>
      <c r="AP285" s="36">
        <v>4780000</v>
      </c>
      <c r="AQ285" s="28">
        <v>23900000</v>
      </c>
      <c r="AR285" s="67"/>
      <c r="AS285" s="67"/>
      <c r="AT285" s="67"/>
      <c r="AU285" s="67"/>
      <c r="AV285" s="67"/>
      <c r="AW285" s="16">
        <v>45657</v>
      </c>
      <c r="AX285" s="60"/>
      <c r="AY285" s="60"/>
      <c r="AZ285" s="60"/>
      <c r="BA285" s="60"/>
      <c r="BB285" s="60"/>
      <c r="BC285" s="60"/>
      <c r="BD285" s="60"/>
      <c r="BE285" s="60"/>
      <c r="BF285" s="60"/>
      <c r="BG285" s="60"/>
    </row>
    <row r="286" spans="1:59" x14ac:dyDescent="0.25">
      <c r="A286" s="32">
        <v>295</v>
      </c>
      <c r="B286" s="13" t="s">
        <v>1233</v>
      </c>
      <c r="C286" s="13" t="s">
        <v>1234</v>
      </c>
      <c r="D286" s="13" t="s">
        <v>38</v>
      </c>
      <c r="E286" s="13" t="s">
        <v>39</v>
      </c>
      <c r="F286" s="12" t="s">
        <v>1235</v>
      </c>
      <c r="G286" s="13">
        <v>2186</v>
      </c>
      <c r="H286" s="13" t="s">
        <v>40</v>
      </c>
      <c r="I286" s="13" t="s">
        <v>91</v>
      </c>
      <c r="J286" s="13">
        <v>1013656467</v>
      </c>
      <c r="K286" s="12">
        <v>1</v>
      </c>
      <c r="L286" s="12" t="s">
        <v>1236</v>
      </c>
      <c r="M286" s="16">
        <v>45787</v>
      </c>
      <c r="N286" s="18">
        <v>29200000</v>
      </c>
      <c r="O286" s="18">
        <f t="shared" si="22"/>
        <v>7300000</v>
      </c>
      <c r="P286" s="19">
        <f t="shared" si="23"/>
        <v>243333.33333333334</v>
      </c>
      <c r="Q286" s="16">
        <v>45467</v>
      </c>
      <c r="R286" s="16">
        <v>45468</v>
      </c>
      <c r="S286" s="16">
        <v>45589</v>
      </c>
      <c r="T286" s="19">
        <v>4</v>
      </c>
      <c r="U286" s="19">
        <v>120</v>
      </c>
      <c r="V286" s="12">
        <v>774</v>
      </c>
      <c r="W286" s="16">
        <v>45457</v>
      </c>
      <c r="X286" s="14">
        <v>87600000</v>
      </c>
      <c r="Y286" s="12">
        <v>955</v>
      </c>
      <c r="Z286" s="16">
        <v>45468</v>
      </c>
      <c r="AA286" s="14">
        <v>29200000</v>
      </c>
      <c r="AB286" s="67"/>
      <c r="AC286" s="67"/>
      <c r="AD286" s="67"/>
      <c r="AE286" s="29">
        <v>1</v>
      </c>
      <c r="AF286" s="44">
        <v>60</v>
      </c>
      <c r="AG286" s="36">
        <v>1</v>
      </c>
      <c r="AH286" s="36">
        <v>14600000</v>
      </c>
      <c r="AI286" s="30">
        <v>45589</v>
      </c>
      <c r="AJ286" s="36">
        <v>2186</v>
      </c>
      <c r="AK286" s="36">
        <v>1307</v>
      </c>
      <c r="AL286" s="30">
        <v>45590</v>
      </c>
      <c r="AM286" s="36">
        <v>14600000</v>
      </c>
      <c r="AN286" s="36">
        <v>999</v>
      </c>
      <c r="AO286" s="30">
        <v>45587</v>
      </c>
      <c r="AP286" s="36">
        <v>14600000</v>
      </c>
      <c r="AQ286" s="28">
        <v>43800000</v>
      </c>
      <c r="AR286" s="67"/>
      <c r="AS286" s="67"/>
      <c r="AT286" s="67"/>
      <c r="AU286" s="67"/>
      <c r="AV286" s="67"/>
      <c r="AW286" s="16">
        <v>45650</v>
      </c>
      <c r="AX286" s="60"/>
      <c r="AY286" s="60"/>
      <c r="AZ286" s="60"/>
      <c r="BA286" s="60"/>
      <c r="BB286" s="60"/>
      <c r="BC286" s="60"/>
      <c r="BD286" s="60"/>
      <c r="BE286" s="60"/>
      <c r="BF286" s="60"/>
      <c r="BG286" s="60"/>
    </row>
    <row r="287" spans="1:59" x14ac:dyDescent="0.25">
      <c r="A287" s="12">
        <v>296</v>
      </c>
      <c r="B287" s="13" t="s">
        <v>1237</v>
      </c>
      <c r="C287" s="13" t="s">
        <v>1238</v>
      </c>
      <c r="D287" s="13" t="s">
        <v>38</v>
      </c>
      <c r="E287" s="13" t="s">
        <v>39</v>
      </c>
      <c r="F287" s="12" t="s">
        <v>1239</v>
      </c>
      <c r="G287" s="13">
        <v>2198</v>
      </c>
      <c r="H287" s="13" t="s">
        <v>40</v>
      </c>
      <c r="I287" s="13" t="s">
        <v>91</v>
      </c>
      <c r="J287" s="13">
        <v>1013663685</v>
      </c>
      <c r="K287" s="12">
        <v>8</v>
      </c>
      <c r="L287" s="12" t="s">
        <v>1240</v>
      </c>
      <c r="M287" s="16">
        <v>45787</v>
      </c>
      <c r="N287" s="18">
        <v>10200000</v>
      </c>
      <c r="O287" s="18">
        <f t="shared" si="22"/>
        <v>2550000</v>
      </c>
      <c r="P287" s="19">
        <f t="shared" si="23"/>
        <v>85000</v>
      </c>
      <c r="Q287" s="16">
        <v>45467</v>
      </c>
      <c r="R287" s="16">
        <v>45475</v>
      </c>
      <c r="S287" s="16">
        <v>45597</v>
      </c>
      <c r="T287" s="19">
        <v>4</v>
      </c>
      <c r="U287" s="19">
        <v>120</v>
      </c>
      <c r="V287" s="12">
        <v>737</v>
      </c>
      <c r="W287" s="16">
        <v>45449</v>
      </c>
      <c r="X287" s="14">
        <v>10200000</v>
      </c>
      <c r="Y287" s="12">
        <v>947</v>
      </c>
      <c r="Z287" s="16">
        <v>45467</v>
      </c>
      <c r="AA287" s="14">
        <v>10200000</v>
      </c>
      <c r="AB287" s="67"/>
      <c r="AC287" s="67"/>
      <c r="AD287" s="67"/>
      <c r="AE287" s="29">
        <v>1</v>
      </c>
      <c r="AF287" s="44">
        <v>30</v>
      </c>
      <c r="AG287" s="36">
        <v>1</v>
      </c>
      <c r="AH287" s="36">
        <v>2550000</v>
      </c>
      <c r="AI287" s="30">
        <v>45597</v>
      </c>
      <c r="AJ287" s="36">
        <v>2198</v>
      </c>
      <c r="AK287" s="36">
        <v>1344</v>
      </c>
      <c r="AL287" s="30">
        <v>45602</v>
      </c>
      <c r="AM287" s="36">
        <v>2550000</v>
      </c>
      <c r="AN287" s="36">
        <v>1036</v>
      </c>
      <c r="AO287" s="30">
        <v>45597</v>
      </c>
      <c r="AP287" s="36">
        <v>2550000</v>
      </c>
      <c r="AQ287" s="28">
        <v>12750000</v>
      </c>
      <c r="AR287" s="67"/>
      <c r="AS287" s="67"/>
      <c r="AT287" s="67"/>
      <c r="AU287" s="67"/>
      <c r="AV287" s="67"/>
      <c r="AW287" s="16">
        <v>45627</v>
      </c>
      <c r="AX287" s="60"/>
      <c r="AY287" s="60"/>
      <c r="AZ287" s="60"/>
      <c r="BA287" s="60"/>
      <c r="BB287" s="60"/>
      <c r="BC287" s="60"/>
      <c r="BD287" s="60"/>
      <c r="BE287" s="60"/>
      <c r="BF287" s="60"/>
      <c r="BG287" s="60"/>
    </row>
    <row r="288" spans="1:59" x14ac:dyDescent="0.25">
      <c r="A288" s="12">
        <v>297</v>
      </c>
      <c r="B288" s="13" t="s">
        <v>1241</v>
      </c>
      <c r="C288" s="13" t="s">
        <v>1242</v>
      </c>
      <c r="D288" s="13" t="s">
        <v>38</v>
      </c>
      <c r="E288" s="13" t="s">
        <v>39</v>
      </c>
      <c r="F288" s="12" t="s">
        <v>1243</v>
      </c>
      <c r="G288" s="13">
        <v>2186</v>
      </c>
      <c r="H288" s="13" t="s">
        <v>40</v>
      </c>
      <c r="I288" s="13" t="s">
        <v>91</v>
      </c>
      <c r="J288" s="13">
        <v>1026570525</v>
      </c>
      <c r="K288" s="12">
        <v>5</v>
      </c>
      <c r="L288" s="12" t="s">
        <v>1244</v>
      </c>
      <c r="M288" s="16">
        <v>45787</v>
      </c>
      <c r="N288" s="18">
        <v>29200000</v>
      </c>
      <c r="O288" s="18">
        <f t="shared" si="22"/>
        <v>7300000</v>
      </c>
      <c r="P288" s="19">
        <f t="shared" si="23"/>
        <v>243333.33333333334</v>
      </c>
      <c r="Q288" s="16">
        <v>45468</v>
      </c>
      <c r="R288" s="16">
        <v>45469</v>
      </c>
      <c r="S288" s="16">
        <v>45590</v>
      </c>
      <c r="T288" s="19">
        <v>4</v>
      </c>
      <c r="U288" s="19">
        <v>120</v>
      </c>
      <c r="V288" s="12">
        <v>774</v>
      </c>
      <c r="W288" s="16">
        <v>45457</v>
      </c>
      <c r="X288" s="14">
        <v>87600000</v>
      </c>
      <c r="Y288" s="12">
        <v>956</v>
      </c>
      <c r="Z288" s="16">
        <v>45469</v>
      </c>
      <c r="AA288" s="14">
        <v>29200000</v>
      </c>
      <c r="AB288" s="67"/>
      <c r="AC288" s="67"/>
      <c r="AD288" s="67"/>
      <c r="AE288" s="29">
        <v>1</v>
      </c>
      <c r="AF288" s="44">
        <v>60</v>
      </c>
      <c r="AG288" s="36">
        <v>1</v>
      </c>
      <c r="AH288" s="36">
        <v>14600000</v>
      </c>
      <c r="AI288" s="30">
        <v>45589</v>
      </c>
      <c r="AJ288" s="36">
        <v>2186</v>
      </c>
      <c r="AK288" s="36">
        <v>1308</v>
      </c>
      <c r="AL288" s="30">
        <v>45590</v>
      </c>
      <c r="AM288" s="36">
        <v>14600000</v>
      </c>
      <c r="AN288" s="36">
        <v>1000</v>
      </c>
      <c r="AO288" s="30">
        <v>45587</v>
      </c>
      <c r="AP288" s="36">
        <v>14600000</v>
      </c>
      <c r="AQ288" s="28">
        <v>43800000</v>
      </c>
      <c r="AR288" s="67"/>
      <c r="AS288" s="67"/>
      <c r="AT288" s="67"/>
      <c r="AU288" s="67"/>
      <c r="AV288" s="67"/>
      <c r="AW288" s="16">
        <v>45651</v>
      </c>
      <c r="AX288" s="60"/>
      <c r="AY288" s="60"/>
      <c r="AZ288" s="60"/>
      <c r="BA288" s="60"/>
      <c r="BB288" s="60"/>
      <c r="BC288" s="60"/>
      <c r="BD288" s="60"/>
      <c r="BE288" s="60"/>
      <c r="BF288" s="60"/>
      <c r="BG288" s="60"/>
    </row>
    <row r="289" spans="1:59" x14ac:dyDescent="0.25">
      <c r="A289" s="12">
        <v>298</v>
      </c>
      <c r="B289" s="13" t="s">
        <v>1245</v>
      </c>
      <c r="C289" s="13" t="s">
        <v>1246</v>
      </c>
      <c r="D289" s="13" t="s">
        <v>38</v>
      </c>
      <c r="E289" s="13" t="s">
        <v>39</v>
      </c>
      <c r="F289" s="12" t="s">
        <v>1247</v>
      </c>
      <c r="G289" s="13">
        <v>2186</v>
      </c>
      <c r="H289" s="13" t="s">
        <v>40</v>
      </c>
      <c r="I289" s="13" t="s">
        <v>91</v>
      </c>
      <c r="J289" s="13">
        <v>1015471920</v>
      </c>
      <c r="K289" s="12">
        <v>7</v>
      </c>
      <c r="L289" s="12" t="s">
        <v>120</v>
      </c>
      <c r="M289" s="16">
        <v>45777</v>
      </c>
      <c r="N289" s="18">
        <v>26400000</v>
      </c>
      <c r="O289" s="18">
        <f t="shared" si="22"/>
        <v>6600000</v>
      </c>
      <c r="P289" s="19">
        <f t="shared" si="23"/>
        <v>220000</v>
      </c>
      <c r="Q289" s="16">
        <v>45467</v>
      </c>
      <c r="R289" s="16">
        <v>45468</v>
      </c>
      <c r="S289" s="16">
        <v>45589</v>
      </c>
      <c r="T289" s="19">
        <v>4</v>
      </c>
      <c r="U289" s="19">
        <v>120</v>
      </c>
      <c r="V289" s="12">
        <v>772</v>
      </c>
      <c r="W289" s="16">
        <v>45457</v>
      </c>
      <c r="X289" s="14">
        <v>26400000</v>
      </c>
      <c r="Y289" s="12">
        <v>954</v>
      </c>
      <c r="Z289" s="16">
        <v>45468</v>
      </c>
      <c r="AA289" s="14">
        <v>26400000</v>
      </c>
      <c r="AB289" s="36"/>
      <c r="AC289" s="29"/>
      <c r="AD289" s="30"/>
      <c r="AE289" s="29">
        <v>1</v>
      </c>
      <c r="AF289" s="44">
        <v>60</v>
      </c>
      <c r="AG289" s="36">
        <v>1</v>
      </c>
      <c r="AH289" s="36">
        <v>13200000</v>
      </c>
      <c r="AI289" s="30">
        <v>45589</v>
      </c>
      <c r="AJ289" s="36">
        <v>2186</v>
      </c>
      <c r="AK289" s="36">
        <v>1306</v>
      </c>
      <c r="AL289" s="30">
        <v>45590</v>
      </c>
      <c r="AM289" s="36">
        <v>13200000</v>
      </c>
      <c r="AN289" s="36">
        <v>1003</v>
      </c>
      <c r="AO289" s="30">
        <v>45588</v>
      </c>
      <c r="AP289" s="36">
        <v>13200000</v>
      </c>
      <c r="AQ289" s="28">
        <v>39600000</v>
      </c>
      <c r="AR289" s="67"/>
      <c r="AS289" s="67"/>
      <c r="AT289" s="67"/>
      <c r="AU289" s="67"/>
      <c r="AV289" s="67"/>
      <c r="AW289" s="16">
        <v>45650</v>
      </c>
      <c r="AX289" s="60"/>
      <c r="AY289" s="60"/>
      <c r="AZ289" s="60"/>
      <c r="BA289" s="60"/>
      <c r="BB289" s="60"/>
      <c r="BC289" s="60"/>
      <c r="BD289" s="60"/>
      <c r="BE289" s="60"/>
      <c r="BF289" s="60"/>
      <c r="BG289" s="60"/>
    </row>
    <row r="290" spans="1:59" x14ac:dyDescent="0.25">
      <c r="A290" s="12">
        <v>299</v>
      </c>
      <c r="B290" s="13" t="s">
        <v>1248</v>
      </c>
      <c r="C290" s="13" t="s">
        <v>1249</v>
      </c>
      <c r="D290" s="13" t="s">
        <v>38</v>
      </c>
      <c r="E290" s="13" t="s">
        <v>39</v>
      </c>
      <c r="F290" s="12" t="s">
        <v>1250</v>
      </c>
      <c r="G290" s="13">
        <v>1851</v>
      </c>
      <c r="H290" s="13" t="s">
        <v>40</v>
      </c>
      <c r="I290" s="13" t="s">
        <v>91</v>
      </c>
      <c r="J290" s="13">
        <v>423466</v>
      </c>
      <c r="K290" s="12">
        <v>4</v>
      </c>
      <c r="L290" s="12" t="s">
        <v>1251</v>
      </c>
      <c r="M290" s="16">
        <v>45777</v>
      </c>
      <c r="N290" s="18">
        <v>22800000</v>
      </c>
      <c r="O290" s="18">
        <f t="shared" si="22"/>
        <v>5700000</v>
      </c>
      <c r="P290" s="19">
        <f t="shared" si="23"/>
        <v>190000</v>
      </c>
      <c r="Q290" s="16">
        <v>45467</v>
      </c>
      <c r="R290" s="16">
        <v>45470</v>
      </c>
      <c r="S290" s="16">
        <v>45591</v>
      </c>
      <c r="T290" s="19">
        <v>4</v>
      </c>
      <c r="U290" s="19">
        <v>120</v>
      </c>
      <c r="V290" s="12">
        <v>739</v>
      </c>
      <c r="W290" s="16">
        <v>45449</v>
      </c>
      <c r="X290" s="14">
        <v>22800000</v>
      </c>
      <c r="Y290" s="12">
        <v>972</v>
      </c>
      <c r="Z290" s="16">
        <v>45470</v>
      </c>
      <c r="AA290" s="14">
        <v>22800000</v>
      </c>
      <c r="AB290" s="36">
        <v>64700094</v>
      </c>
      <c r="AC290" s="29" t="s">
        <v>140</v>
      </c>
      <c r="AD290" s="30">
        <v>45567</v>
      </c>
      <c r="AE290" s="29">
        <v>1</v>
      </c>
      <c r="AF290" s="44">
        <v>60</v>
      </c>
      <c r="AG290" s="36">
        <v>1</v>
      </c>
      <c r="AH290" s="36">
        <v>11400000</v>
      </c>
      <c r="AI290" s="30">
        <v>45590</v>
      </c>
      <c r="AJ290" s="36">
        <v>1851</v>
      </c>
      <c r="AK290" s="36">
        <v>1312</v>
      </c>
      <c r="AL290" s="30">
        <v>45593</v>
      </c>
      <c r="AM290" s="36">
        <v>11400000</v>
      </c>
      <c r="AN290" s="36">
        <v>1017</v>
      </c>
      <c r="AO290" s="30">
        <v>45590</v>
      </c>
      <c r="AP290" s="36">
        <v>11400000</v>
      </c>
      <c r="AQ290" s="28">
        <v>34200000</v>
      </c>
      <c r="AR290" s="67"/>
      <c r="AS290" s="67"/>
      <c r="AT290" s="67"/>
      <c r="AU290" s="67"/>
      <c r="AV290" s="67"/>
      <c r="AW290" s="16">
        <v>45652</v>
      </c>
      <c r="AX290" s="60"/>
      <c r="AY290" s="60"/>
      <c r="AZ290" s="60"/>
      <c r="BA290" s="60"/>
      <c r="BB290" s="60"/>
      <c r="BC290" s="60"/>
      <c r="BD290" s="60"/>
      <c r="BE290" s="60"/>
      <c r="BF290" s="60"/>
      <c r="BG290" s="60"/>
    </row>
    <row r="291" spans="1:59" x14ac:dyDescent="0.25">
      <c r="A291" s="12">
        <v>300</v>
      </c>
      <c r="B291" s="13" t="s">
        <v>1252</v>
      </c>
      <c r="C291" s="13" t="s">
        <v>1253</v>
      </c>
      <c r="D291" s="13" t="s">
        <v>38</v>
      </c>
      <c r="E291" s="13" t="s">
        <v>39</v>
      </c>
      <c r="F291" s="12" t="s">
        <v>1254</v>
      </c>
      <c r="G291" s="13">
        <v>1851</v>
      </c>
      <c r="H291" s="13" t="s">
        <v>40</v>
      </c>
      <c r="I291" s="13" t="s">
        <v>91</v>
      </c>
      <c r="J291" s="13">
        <v>79306035</v>
      </c>
      <c r="K291" s="12">
        <v>1</v>
      </c>
      <c r="L291" s="12" t="s">
        <v>1255</v>
      </c>
      <c r="M291" s="16">
        <v>45782</v>
      </c>
      <c r="N291" s="18">
        <v>19120000</v>
      </c>
      <c r="O291" s="18">
        <f t="shared" si="22"/>
        <v>4780000</v>
      </c>
      <c r="P291" s="19">
        <f t="shared" si="23"/>
        <v>159333.33333333334</v>
      </c>
      <c r="Q291" s="16">
        <v>45467</v>
      </c>
      <c r="R291" s="16">
        <v>45471</v>
      </c>
      <c r="S291" s="16">
        <v>45592</v>
      </c>
      <c r="T291" s="19">
        <v>4</v>
      </c>
      <c r="U291" s="19">
        <v>120</v>
      </c>
      <c r="V291" s="12">
        <v>740</v>
      </c>
      <c r="W291" s="16">
        <v>45449</v>
      </c>
      <c r="X291" s="14">
        <v>38240000</v>
      </c>
      <c r="Y291" s="12">
        <v>973</v>
      </c>
      <c r="Z291" s="16">
        <v>45470</v>
      </c>
      <c r="AA291" s="14">
        <v>19120000</v>
      </c>
      <c r="AB291" s="67"/>
      <c r="AC291" s="67"/>
      <c r="AD291" s="67"/>
      <c r="AE291" s="29">
        <v>1</v>
      </c>
      <c r="AF291" s="44">
        <v>60</v>
      </c>
      <c r="AG291" s="36">
        <v>1</v>
      </c>
      <c r="AH291" s="36">
        <v>9560000</v>
      </c>
      <c r="AI291" s="30">
        <v>45590</v>
      </c>
      <c r="AJ291" s="36">
        <v>1851</v>
      </c>
      <c r="AK291" s="36">
        <v>1313</v>
      </c>
      <c r="AL291" s="30">
        <v>45593</v>
      </c>
      <c r="AM291" s="36">
        <v>9560000</v>
      </c>
      <c r="AN291" s="36">
        <v>1018</v>
      </c>
      <c r="AO291" s="30">
        <v>45590</v>
      </c>
      <c r="AP291" s="36">
        <v>9560000</v>
      </c>
      <c r="AQ291" s="28">
        <v>28680000</v>
      </c>
      <c r="AR291" s="67"/>
      <c r="AS291" s="67"/>
      <c r="AT291" s="67"/>
      <c r="AU291" s="67"/>
      <c r="AV291" s="67"/>
      <c r="AW291" s="16">
        <v>45653</v>
      </c>
      <c r="AX291" s="60"/>
      <c r="AY291" s="60"/>
      <c r="AZ291" s="60"/>
      <c r="BA291" s="60"/>
      <c r="BB291" s="60"/>
      <c r="BC291" s="60"/>
      <c r="BD291" s="60"/>
      <c r="BE291" s="60"/>
      <c r="BF291" s="60"/>
      <c r="BG291" s="60"/>
    </row>
    <row r="292" spans="1:59" x14ac:dyDescent="0.25">
      <c r="A292" s="12">
        <v>301</v>
      </c>
      <c r="B292" s="13" t="s">
        <v>1256</v>
      </c>
      <c r="C292" s="13" t="s">
        <v>1257</v>
      </c>
      <c r="D292" s="13" t="s">
        <v>38</v>
      </c>
      <c r="E292" s="13" t="s">
        <v>39</v>
      </c>
      <c r="F292" s="12" t="s">
        <v>1258</v>
      </c>
      <c r="G292" s="13">
        <v>1851</v>
      </c>
      <c r="H292" s="13" t="s">
        <v>40</v>
      </c>
      <c r="I292" s="13" t="s">
        <v>91</v>
      </c>
      <c r="J292" s="13">
        <v>1013592400</v>
      </c>
      <c r="K292" s="12">
        <v>0</v>
      </c>
      <c r="L292" s="12" t="s">
        <v>1259</v>
      </c>
      <c r="M292" s="16">
        <v>45783</v>
      </c>
      <c r="N292" s="18">
        <v>19120000</v>
      </c>
      <c r="O292" s="18">
        <f t="shared" si="22"/>
        <v>4780000</v>
      </c>
      <c r="P292" s="19">
        <f t="shared" si="23"/>
        <v>159333.33333333334</v>
      </c>
      <c r="Q292" s="16">
        <v>45467</v>
      </c>
      <c r="R292" s="16">
        <v>45475</v>
      </c>
      <c r="S292" s="16">
        <v>45597</v>
      </c>
      <c r="T292" s="19">
        <v>4</v>
      </c>
      <c r="U292" s="19">
        <v>120</v>
      </c>
      <c r="V292" s="12">
        <v>740</v>
      </c>
      <c r="W292" s="16">
        <v>45449</v>
      </c>
      <c r="X292" s="14">
        <v>38240000</v>
      </c>
      <c r="Y292" s="12">
        <v>974</v>
      </c>
      <c r="Z292" s="16">
        <v>45470</v>
      </c>
      <c r="AA292" s="14">
        <v>19120000</v>
      </c>
      <c r="AB292" s="67"/>
      <c r="AC292" s="67"/>
      <c r="AD292" s="67"/>
      <c r="AE292" s="29">
        <v>1</v>
      </c>
      <c r="AF292" s="44">
        <v>30</v>
      </c>
      <c r="AG292" s="36">
        <v>1</v>
      </c>
      <c r="AH292" s="36">
        <v>9400666</v>
      </c>
      <c r="AI292" s="30">
        <v>45597</v>
      </c>
      <c r="AJ292" s="36">
        <v>1851</v>
      </c>
      <c r="AK292" s="36">
        <v>1342</v>
      </c>
      <c r="AL292" s="30">
        <v>45602</v>
      </c>
      <c r="AM292" s="36">
        <v>9400666</v>
      </c>
      <c r="AN292" s="36">
        <v>1038</v>
      </c>
      <c r="AO292" s="30">
        <v>45597</v>
      </c>
      <c r="AP292" s="36">
        <v>9400666</v>
      </c>
      <c r="AQ292" s="28">
        <v>28520666</v>
      </c>
      <c r="AR292" s="67"/>
      <c r="AS292" s="67"/>
      <c r="AT292" s="67"/>
      <c r="AU292" s="67"/>
      <c r="AV292" s="67"/>
      <c r="AW292" s="16">
        <v>45657</v>
      </c>
      <c r="AX292" s="60"/>
      <c r="AY292" s="60"/>
      <c r="AZ292" s="60"/>
      <c r="BA292" s="60"/>
      <c r="BB292" s="60"/>
      <c r="BC292" s="60"/>
      <c r="BD292" s="60"/>
      <c r="BE292" s="60"/>
      <c r="BF292" s="60"/>
      <c r="BG292" s="60"/>
    </row>
    <row r="293" spans="1:59" x14ac:dyDescent="0.25">
      <c r="A293" s="12">
        <v>302</v>
      </c>
      <c r="B293" s="13" t="s">
        <v>1260</v>
      </c>
      <c r="C293" s="13" t="s">
        <v>1261</v>
      </c>
      <c r="D293" s="13" t="s">
        <v>38</v>
      </c>
      <c r="E293" s="13" t="s">
        <v>39</v>
      </c>
      <c r="F293" s="12" t="s">
        <v>1092</v>
      </c>
      <c r="G293" s="13">
        <v>2201</v>
      </c>
      <c r="H293" s="13" t="s">
        <v>40</v>
      </c>
      <c r="I293" s="13" t="s">
        <v>91</v>
      </c>
      <c r="J293" s="13">
        <v>1026572521</v>
      </c>
      <c r="K293" s="12">
        <v>5</v>
      </c>
      <c r="L293" s="12" t="s">
        <v>1262</v>
      </c>
      <c r="M293" s="16">
        <v>45773</v>
      </c>
      <c r="N293" s="18">
        <v>7956000</v>
      </c>
      <c r="O293" s="18">
        <f t="shared" si="22"/>
        <v>1989000</v>
      </c>
      <c r="P293" s="19">
        <f t="shared" si="23"/>
        <v>66300</v>
      </c>
      <c r="Q293" s="16">
        <v>45467</v>
      </c>
      <c r="R293" s="16">
        <v>45470</v>
      </c>
      <c r="S293" s="16">
        <v>45591</v>
      </c>
      <c r="T293" s="19">
        <v>4</v>
      </c>
      <c r="U293" s="19">
        <v>120</v>
      </c>
      <c r="V293" s="12">
        <v>743</v>
      </c>
      <c r="W293" s="16">
        <v>45449</v>
      </c>
      <c r="X293" s="14">
        <v>95472000</v>
      </c>
      <c r="Y293" s="12">
        <v>975</v>
      </c>
      <c r="Z293" s="16">
        <v>45470</v>
      </c>
      <c r="AA293" s="14">
        <v>7956000</v>
      </c>
      <c r="AB293" s="67"/>
      <c r="AC293" s="67"/>
      <c r="AD293" s="67"/>
      <c r="AE293" s="29"/>
      <c r="AF293" s="44"/>
      <c r="AG293" s="36"/>
      <c r="AH293" s="36"/>
      <c r="AI293" s="30"/>
      <c r="AJ293" s="36"/>
      <c r="AK293" s="36"/>
      <c r="AL293" s="30"/>
      <c r="AM293" s="36"/>
      <c r="AN293" s="36"/>
      <c r="AO293" s="30"/>
      <c r="AP293" s="36"/>
      <c r="AQ293" s="28">
        <v>7956000</v>
      </c>
      <c r="AR293" s="67"/>
      <c r="AS293" s="67"/>
      <c r="AT293" s="67"/>
      <c r="AU293" s="67"/>
      <c r="AV293" s="67"/>
      <c r="AW293" s="16">
        <v>45591</v>
      </c>
      <c r="AX293" s="60"/>
      <c r="AY293" s="60"/>
      <c r="AZ293" s="60"/>
      <c r="BA293" s="60"/>
      <c r="BB293" s="60"/>
      <c r="BC293" s="60"/>
      <c r="BD293" s="60"/>
      <c r="BE293" s="60"/>
      <c r="BF293" s="60"/>
      <c r="BG293" s="60"/>
    </row>
    <row r="294" spans="1:59" x14ac:dyDescent="0.25">
      <c r="A294" s="12">
        <v>303</v>
      </c>
      <c r="B294" s="13" t="s">
        <v>1263</v>
      </c>
      <c r="C294" s="13" t="s">
        <v>1264</v>
      </c>
      <c r="D294" s="13" t="s">
        <v>38</v>
      </c>
      <c r="E294" s="13" t="s">
        <v>39</v>
      </c>
      <c r="F294" s="12" t="s">
        <v>1265</v>
      </c>
      <c r="G294" s="13">
        <v>2198</v>
      </c>
      <c r="H294" s="13" t="s">
        <v>40</v>
      </c>
      <c r="I294" s="13" t="s">
        <v>91</v>
      </c>
      <c r="J294" s="13">
        <v>51912038</v>
      </c>
      <c r="K294" s="12">
        <v>9</v>
      </c>
      <c r="L294" s="12" t="s">
        <v>403</v>
      </c>
      <c r="M294" s="16">
        <v>45777</v>
      </c>
      <c r="N294" s="18">
        <v>19052000</v>
      </c>
      <c r="O294" s="18">
        <f t="shared" si="22"/>
        <v>4763000</v>
      </c>
      <c r="P294" s="19">
        <f t="shared" si="23"/>
        <v>158766.66666666666</v>
      </c>
      <c r="Q294" s="16">
        <v>45468</v>
      </c>
      <c r="R294" s="16">
        <v>45470</v>
      </c>
      <c r="S294" s="16">
        <v>45591</v>
      </c>
      <c r="T294" s="19">
        <v>4</v>
      </c>
      <c r="U294" s="19">
        <v>120</v>
      </c>
      <c r="V294" s="12">
        <v>778</v>
      </c>
      <c r="W294" s="16">
        <v>45457</v>
      </c>
      <c r="X294" s="14">
        <v>19052000</v>
      </c>
      <c r="Y294" s="12">
        <v>980</v>
      </c>
      <c r="Z294" s="16">
        <v>45470</v>
      </c>
      <c r="AA294" s="14">
        <v>19052000</v>
      </c>
      <c r="AB294" s="67"/>
      <c r="AC294" s="67"/>
      <c r="AD294" s="67"/>
      <c r="AE294" s="29"/>
      <c r="AF294" s="44"/>
      <c r="AG294" s="36"/>
      <c r="AH294" s="36"/>
      <c r="AI294" s="30"/>
      <c r="AJ294" s="36"/>
      <c r="AK294" s="36"/>
      <c r="AL294" s="30"/>
      <c r="AM294" s="36"/>
      <c r="AN294" s="36"/>
      <c r="AO294" s="30"/>
      <c r="AP294" s="36"/>
      <c r="AQ294" s="28">
        <v>19052000</v>
      </c>
      <c r="AR294" s="67"/>
      <c r="AS294" s="67"/>
      <c r="AT294" s="67"/>
      <c r="AU294" s="67"/>
      <c r="AV294" s="67"/>
      <c r="AW294" s="16">
        <v>45591</v>
      </c>
      <c r="AX294" s="60"/>
      <c r="AY294" s="60"/>
      <c r="AZ294" s="60"/>
      <c r="BA294" s="60"/>
      <c r="BB294" s="60"/>
      <c r="BC294" s="60"/>
      <c r="BD294" s="60"/>
      <c r="BE294" s="60"/>
      <c r="BF294" s="60"/>
      <c r="BG294" s="60"/>
    </row>
    <row r="295" spans="1:59" x14ac:dyDescent="0.25">
      <c r="A295" s="32">
        <v>304</v>
      </c>
      <c r="B295" s="13" t="s">
        <v>1266</v>
      </c>
      <c r="C295" s="13" t="s">
        <v>1267</v>
      </c>
      <c r="D295" s="13" t="s">
        <v>38</v>
      </c>
      <c r="E295" s="13" t="s">
        <v>39</v>
      </c>
      <c r="F295" s="12" t="s">
        <v>150</v>
      </c>
      <c r="G295" s="13">
        <v>2198</v>
      </c>
      <c r="H295" s="13" t="s">
        <v>40</v>
      </c>
      <c r="I295" s="13" t="s">
        <v>91</v>
      </c>
      <c r="J295" s="13">
        <v>1032372202</v>
      </c>
      <c r="K295" s="12">
        <v>4</v>
      </c>
      <c r="L295" s="12" t="s">
        <v>1268</v>
      </c>
      <c r="M295" s="16">
        <v>45787</v>
      </c>
      <c r="N295" s="18">
        <v>26000000</v>
      </c>
      <c r="O295" s="18">
        <f t="shared" si="22"/>
        <v>6500000</v>
      </c>
      <c r="P295" s="19">
        <f t="shared" si="23"/>
        <v>216666.66666666666</v>
      </c>
      <c r="Q295" s="16">
        <v>45467</v>
      </c>
      <c r="R295" s="16">
        <v>45471</v>
      </c>
      <c r="S295" s="16">
        <v>45592</v>
      </c>
      <c r="T295" s="19">
        <v>4</v>
      </c>
      <c r="U295" s="19">
        <v>120</v>
      </c>
      <c r="V295" s="12">
        <v>744</v>
      </c>
      <c r="W295" s="16">
        <v>45449</v>
      </c>
      <c r="X295" s="14">
        <v>260000000</v>
      </c>
      <c r="Y295" s="12">
        <v>997</v>
      </c>
      <c r="Z295" s="16">
        <v>45471</v>
      </c>
      <c r="AA295" s="14">
        <v>26000000</v>
      </c>
      <c r="AB295" s="67"/>
      <c r="AC295" s="67"/>
      <c r="AD295" s="67"/>
      <c r="AE295" s="29">
        <v>1</v>
      </c>
      <c r="AF295" s="44">
        <v>60</v>
      </c>
      <c r="AG295" s="36">
        <v>1</v>
      </c>
      <c r="AH295" s="36">
        <v>13000000</v>
      </c>
      <c r="AI295" s="30">
        <v>45590</v>
      </c>
      <c r="AJ295" s="36">
        <v>2198</v>
      </c>
      <c r="AK295" s="36">
        <v>1315</v>
      </c>
      <c r="AL295" s="30">
        <v>45593</v>
      </c>
      <c r="AM295" s="36">
        <v>13000000</v>
      </c>
      <c r="AN295" s="36">
        <v>1021</v>
      </c>
      <c r="AO295" s="30">
        <v>45590</v>
      </c>
      <c r="AP295" s="36">
        <v>13000000</v>
      </c>
      <c r="AQ295" s="28">
        <v>39000000</v>
      </c>
      <c r="AR295" s="67"/>
      <c r="AS295" s="67"/>
      <c r="AT295" s="67"/>
      <c r="AU295" s="67"/>
      <c r="AV295" s="67"/>
      <c r="AW295" s="16">
        <v>45653</v>
      </c>
      <c r="AX295" s="60"/>
      <c r="AY295" s="60"/>
      <c r="AZ295" s="60"/>
      <c r="BA295" s="60"/>
      <c r="BB295" s="60"/>
      <c r="BC295" s="60"/>
      <c r="BD295" s="60"/>
      <c r="BE295" s="60"/>
      <c r="BF295" s="60"/>
      <c r="BG295" s="60"/>
    </row>
    <row r="296" spans="1:59" x14ac:dyDescent="0.25">
      <c r="A296" s="12">
        <v>305</v>
      </c>
      <c r="B296" s="13" t="s">
        <v>1269</v>
      </c>
      <c r="C296" s="13" t="s">
        <v>1270</v>
      </c>
      <c r="D296" s="13" t="s">
        <v>38</v>
      </c>
      <c r="E296" s="13" t="s">
        <v>39</v>
      </c>
      <c r="F296" s="12" t="s">
        <v>1152</v>
      </c>
      <c r="G296" s="13">
        <v>2201</v>
      </c>
      <c r="H296" s="13" t="s">
        <v>40</v>
      </c>
      <c r="I296" s="13" t="s">
        <v>91</v>
      </c>
      <c r="J296" s="13">
        <v>1013602469</v>
      </c>
      <c r="K296" s="12">
        <v>2</v>
      </c>
      <c r="L296" s="12" t="s">
        <v>1271</v>
      </c>
      <c r="M296" s="16">
        <v>45803</v>
      </c>
      <c r="N296" s="18">
        <v>19120000</v>
      </c>
      <c r="O296" s="18">
        <f t="shared" si="22"/>
        <v>4780000</v>
      </c>
      <c r="P296" s="19">
        <f t="shared" si="23"/>
        <v>159333.33333333334</v>
      </c>
      <c r="Q296" s="16">
        <v>45469</v>
      </c>
      <c r="R296" s="16">
        <v>45476</v>
      </c>
      <c r="S296" s="16">
        <v>45598</v>
      </c>
      <c r="T296" s="19">
        <v>4</v>
      </c>
      <c r="U296" s="19">
        <v>120</v>
      </c>
      <c r="V296" s="12">
        <v>742</v>
      </c>
      <c r="W296" s="16">
        <v>45449</v>
      </c>
      <c r="X296" s="14">
        <v>191200000</v>
      </c>
      <c r="Y296" s="12">
        <v>996</v>
      </c>
      <c r="Z296" s="16">
        <v>45471</v>
      </c>
      <c r="AA296" s="14">
        <v>19120000</v>
      </c>
      <c r="AB296" s="67"/>
      <c r="AC296" s="67"/>
      <c r="AD296" s="67"/>
      <c r="AE296" s="29">
        <v>1</v>
      </c>
      <c r="AF296" s="44">
        <v>30</v>
      </c>
      <c r="AG296" s="36">
        <v>1</v>
      </c>
      <c r="AH296" s="36">
        <v>4780000</v>
      </c>
      <c r="AI296" s="30">
        <v>45597</v>
      </c>
      <c r="AJ296" s="36">
        <v>2201</v>
      </c>
      <c r="AK296" s="36">
        <v>1345</v>
      </c>
      <c r="AL296" s="30">
        <v>45602</v>
      </c>
      <c r="AM296" s="36">
        <v>4780000</v>
      </c>
      <c r="AN296" s="36">
        <v>1037</v>
      </c>
      <c r="AO296" s="30">
        <v>45597</v>
      </c>
      <c r="AP296" s="36">
        <v>4780000</v>
      </c>
      <c r="AQ296" s="28">
        <v>23900000</v>
      </c>
      <c r="AR296" s="67"/>
      <c r="AS296" s="67"/>
      <c r="AT296" s="67"/>
      <c r="AU296" s="67"/>
      <c r="AV296" s="67"/>
      <c r="AW296" s="16">
        <v>45628</v>
      </c>
      <c r="AX296" s="60"/>
      <c r="AY296" s="60"/>
      <c r="AZ296" s="60"/>
      <c r="BA296" s="60"/>
      <c r="BB296" s="60"/>
      <c r="BC296" s="60"/>
      <c r="BD296" s="60"/>
      <c r="BE296" s="60"/>
      <c r="BF296" s="60"/>
      <c r="BG296" s="60"/>
    </row>
    <row r="297" spans="1:59" x14ac:dyDescent="0.25">
      <c r="A297" s="12">
        <v>306</v>
      </c>
      <c r="B297" s="13" t="s">
        <v>1272</v>
      </c>
      <c r="C297" s="13" t="s">
        <v>1273</v>
      </c>
      <c r="D297" s="13" t="s">
        <v>38</v>
      </c>
      <c r="E297" s="13" t="s">
        <v>39</v>
      </c>
      <c r="F297" s="12" t="s">
        <v>1152</v>
      </c>
      <c r="G297" s="13">
        <v>2201</v>
      </c>
      <c r="H297" s="13" t="s">
        <v>40</v>
      </c>
      <c r="I297" s="13" t="s">
        <v>91</v>
      </c>
      <c r="J297" s="13">
        <v>52809435</v>
      </c>
      <c r="K297" s="12">
        <v>3</v>
      </c>
      <c r="L297" s="12" t="s">
        <v>158</v>
      </c>
      <c r="M297" s="16">
        <v>45787</v>
      </c>
      <c r="N297" s="18">
        <v>19120000</v>
      </c>
      <c r="O297" s="18">
        <f t="shared" si="22"/>
        <v>4780000</v>
      </c>
      <c r="P297" s="19">
        <f t="shared" si="23"/>
        <v>159333.33333333334</v>
      </c>
      <c r="Q297" s="16">
        <v>45469</v>
      </c>
      <c r="R297" s="16">
        <v>45475</v>
      </c>
      <c r="S297" s="16">
        <v>45597</v>
      </c>
      <c r="T297" s="19">
        <v>4</v>
      </c>
      <c r="U297" s="19">
        <v>120</v>
      </c>
      <c r="V297" s="12">
        <v>742</v>
      </c>
      <c r="W297" s="16">
        <v>45449</v>
      </c>
      <c r="X297" s="14">
        <v>191200000</v>
      </c>
      <c r="Y297" s="12">
        <v>1019</v>
      </c>
      <c r="Z297" s="16">
        <v>45475</v>
      </c>
      <c r="AA297" s="14">
        <v>19120000</v>
      </c>
      <c r="AB297" s="67"/>
      <c r="AC297" s="67"/>
      <c r="AD297" s="67"/>
      <c r="AE297" s="29">
        <v>1</v>
      </c>
      <c r="AF297" s="44">
        <v>30</v>
      </c>
      <c r="AG297" s="36">
        <v>1</v>
      </c>
      <c r="AH297" s="36">
        <v>4780000</v>
      </c>
      <c r="AI297" s="30">
        <v>45597</v>
      </c>
      <c r="AJ297" s="36">
        <v>2201</v>
      </c>
      <c r="AK297" s="36">
        <v>1357</v>
      </c>
      <c r="AL297" s="30">
        <v>45602</v>
      </c>
      <c r="AM297" s="36">
        <v>4780000</v>
      </c>
      <c r="AN297" s="36">
        <v>1033</v>
      </c>
      <c r="AO297" s="30">
        <v>45597</v>
      </c>
      <c r="AP297" s="36">
        <v>4780000</v>
      </c>
      <c r="AQ297" s="28">
        <v>23900000</v>
      </c>
      <c r="AR297" s="67"/>
      <c r="AS297" s="67"/>
      <c r="AT297" s="67"/>
      <c r="AU297" s="67"/>
      <c r="AV297" s="67"/>
      <c r="AW297" s="16">
        <v>45627</v>
      </c>
      <c r="AX297" s="60"/>
      <c r="AY297" s="60"/>
      <c r="AZ297" s="60"/>
      <c r="BA297" s="60"/>
      <c r="BB297" s="60"/>
      <c r="BC297" s="60"/>
      <c r="BD297" s="60"/>
      <c r="BE297" s="60"/>
      <c r="BF297" s="60"/>
      <c r="BG297" s="60"/>
    </row>
    <row r="298" spans="1:59" x14ac:dyDescent="0.25">
      <c r="A298" s="12">
        <v>307</v>
      </c>
      <c r="B298" s="13" t="s">
        <v>1274</v>
      </c>
      <c r="C298" s="13" t="s">
        <v>1275</v>
      </c>
      <c r="D298" s="13" t="s">
        <v>38</v>
      </c>
      <c r="E298" s="13" t="s">
        <v>39</v>
      </c>
      <c r="F298" s="12" t="s">
        <v>150</v>
      </c>
      <c r="G298" s="13">
        <v>2198</v>
      </c>
      <c r="H298" s="13" t="s">
        <v>40</v>
      </c>
      <c r="I298" s="13" t="s">
        <v>91</v>
      </c>
      <c r="J298" s="13">
        <v>51975952</v>
      </c>
      <c r="K298" s="12">
        <v>6</v>
      </c>
      <c r="L298" s="12" t="s">
        <v>1276</v>
      </c>
      <c r="M298" s="16">
        <v>45780</v>
      </c>
      <c r="N298" s="18">
        <v>26000000</v>
      </c>
      <c r="O298" s="18">
        <f t="shared" si="22"/>
        <v>6500000</v>
      </c>
      <c r="P298" s="19">
        <f t="shared" si="23"/>
        <v>216666.66666666666</v>
      </c>
      <c r="Q298" s="16">
        <v>45469</v>
      </c>
      <c r="R298" s="16">
        <v>45471</v>
      </c>
      <c r="S298" s="16">
        <v>45592</v>
      </c>
      <c r="T298" s="19">
        <v>4</v>
      </c>
      <c r="U298" s="19">
        <v>120</v>
      </c>
      <c r="V298" s="12">
        <v>744</v>
      </c>
      <c r="W298" s="16">
        <v>45449</v>
      </c>
      <c r="X298" s="14">
        <v>260000000</v>
      </c>
      <c r="Y298" s="12">
        <v>992</v>
      </c>
      <c r="Z298" s="16">
        <v>45471</v>
      </c>
      <c r="AA298" s="14">
        <v>26000000</v>
      </c>
      <c r="AB298" s="67"/>
      <c r="AC298" s="67"/>
      <c r="AD298" s="67"/>
      <c r="AE298" s="29">
        <v>1</v>
      </c>
      <c r="AF298" s="44">
        <v>60</v>
      </c>
      <c r="AG298" s="36">
        <v>1</v>
      </c>
      <c r="AH298" s="36">
        <v>13000000</v>
      </c>
      <c r="AI298" s="30">
        <v>45591</v>
      </c>
      <c r="AJ298" s="36">
        <v>2198</v>
      </c>
      <c r="AK298" s="36">
        <v>1318</v>
      </c>
      <c r="AL298" s="30">
        <v>45593</v>
      </c>
      <c r="AM298" s="36">
        <v>13000000</v>
      </c>
      <c r="AN298" s="36">
        <v>1013</v>
      </c>
      <c r="AO298" s="30">
        <v>45590</v>
      </c>
      <c r="AP298" s="36">
        <v>13000000</v>
      </c>
      <c r="AQ298" s="28">
        <v>39000000</v>
      </c>
      <c r="AR298" s="67"/>
      <c r="AS298" s="67"/>
      <c r="AT298" s="67"/>
      <c r="AU298" s="67"/>
      <c r="AV298" s="67"/>
      <c r="AW298" s="16">
        <v>45653</v>
      </c>
      <c r="AX298" s="60"/>
      <c r="AY298" s="60"/>
      <c r="AZ298" s="60"/>
      <c r="BA298" s="60"/>
      <c r="BB298" s="60"/>
      <c r="BC298" s="60"/>
      <c r="BD298" s="60"/>
      <c r="BE298" s="60"/>
      <c r="BF298" s="60"/>
      <c r="BG298" s="60"/>
    </row>
    <row r="299" spans="1:59" x14ac:dyDescent="0.25">
      <c r="A299" s="12">
        <v>308</v>
      </c>
      <c r="B299" s="13" t="s">
        <v>1277</v>
      </c>
      <c r="C299" s="13" t="s">
        <v>1278</v>
      </c>
      <c r="D299" s="13" t="s">
        <v>38</v>
      </c>
      <c r="E299" s="13" t="s">
        <v>39</v>
      </c>
      <c r="F299" s="12" t="s">
        <v>1279</v>
      </c>
      <c r="G299" s="13">
        <v>2198</v>
      </c>
      <c r="H299" s="13" t="s">
        <v>40</v>
      </c>
      <c r="I299" s="13" t="s">
        <v>91</v>
      </c>
      <c r="J299" s="13">
        <v>52282977</v>
      </c>
      <c r="K299" s="12">
        <v>9</v>
      </c>
      <c r="L299" s="12" t="s">
        <v>1280</v>
      </c>
      <c r="M299" s="16">
        <v>45783</v>
      </c>
      <c r="N299" s="18">
        <v>26000000</v>
      </c>
      <c r="O299" s="18">
        <f t="shared" si="22"/>
        <v>6500000</v>
      </c>
      <c r="P299" s="19">
        <f t="shared" si="23"/>
        <v>216666.66666666666</v>
      </c>
      <c r="Q299" s="16">
        <v>45469</v>
      </c>
      <c r="R299" s="16">
        <v>45475</v>
      </c>
      <c r="S299" s="16">
        <v>45597</v>
      </c>
      <c r="T299" s="19">
        <v>4</v>
      </c>
      <c r="U299" s="19">
        <v>120</v>
      </c>
      <c r="V299" s="12">
        <v>744</v>
      </c>
      <c r="W299" s="16">
        <v>45449</v>
      </c>
      <c r="X299" s="14">
        <v>260000000</v>
      </c>
      <c r="Y299" s="12">
        <v>978</v>
      </c>
      <c r="Z299" s="16">
        <v>45470</v>
      </c>
      <c r="AA299" s="14">
        <v>26000000</v>
      </c>
      <c r="AB299" s="67"/>
      <c r="AC299" s="67"/>
      <c r="AD299" s="67"/>
      <c r="AE299" s="29"/>
      <c r="AF299" s="44"/>
      <c r="AG299" s="36"/>
      <c r="AH299" s="36"/>
      <c r="AI299" s="30"/>
      <c r="AJ299" s="36"/>
      <c r="AK299" s="36"/>
      <c r="AL299" s="30"/>
      <c r="AM299" s="36"/>
      <c r="AN299" s="36"/>
      <c r="AO299" s="30"/>
      <c r="AP299" s="36"/>
      <c r="AQ299" s="28">
        <v>26000000</v>
      </c>
      <c r="AR299" s="67"/>
      <c r="AS299" s="67"/>
      <c r="AT299" s="67"/>
      <c r="AU299" s="67"/>
      <c r="AV299" s="67"/>
      <c r="AW299" s="16">
        <v>45597</v>
      </c>
      <c r="AX299" s="60"/>
      <c r="AY299" s="60"/>
      <c r="AZ299" s="60"/>
      <c r="BA299" s="60"/>
      <c r="BB299" s="60"/>
      <c r="BC299" s="60"/>
      <c r="BD299" s="60"/>
      <c r="BE299" s="60"/>
      <c r="BF299" s="60"/>
      <c r="BG299" s="60"/>
    </row>
    <row r="300" spans="1:59" x14ac:dyDescent="0.25">
      <c r="A300" s="12">
        <v>309</v>
      </c>
      <c r="B300" s="13" t="s">
        <v>1281</v>
      </c>
      <c r="C300" s="13" t="s">
        <v>1282</v>
      </c>
      <c r="D300" s="13" t="s">
        <v>1283</v>
      </c>
      <c r="E300" s="13" t="s">
        <v>2227</v>
      </c>
      <c r="F300" s="12" t="s">
        <v>1284</v>
      </c>
      <c r="G300" s="13">
        <v>2207</v>
      </c>
      <c r="H300" s="13" t="s">
        <v>40</v>
      </c>
      <c r="I300" s="13" t="s">
        <v>101</v>
      </c>
      <c r="J300" s="13"/>
      <c r="K300" s="12"/>
      <c r="L300" s="12" t="s">
        <v>1285</v>
      </c>
      <c r="M300" s="16">
        <v>45555</v>
      </c>
      <c r="N300" s="18">
        <v>1609410005</v>
      </c>
      <c r="O300" s="18">
        <f t="shared" si="22"/>
        <v>268235000.83333331</v>
      </c>
      <c r="P300" s="19">
        <f t="shared" si="23"/>
        <v>8941166.694444444</v>
      </c>
      <c r="Q300" s="16">
        <v>45461</v>
      </c>
      <c r="R300" s="16">
        <v>45615</v>
      </c>
      <c r="S300" s="16">
        <v>45795</v>
      </c>
      <c r="T300" s="19">
        <v>6</v>
      </c>
      <c r="U300" s="19">
        <v>180</v>
      </c>
      <c r="V300" s="12">
        <v>679</v>
      </c>
      <c r="W300" s="16">
        <v>45400</v>
      </c>
      <c r="X300" s="14" t="s">
        <v>1286</v>
      </c>
      <c r="Y300" s="12">
        <v>1054</v>
      </c>
      <c r="Z300" s="16">
        <v>45483</v>
      </c>
      <c r="AA300" s="14">
        <v>1609410005</v>
      </c>
      <c r="AB300" s="67"/>
      <c r="AC300" s="67"/>
      <c r="AD300" s="67"/>
      <c r="AE300" s="67"/>
      <c r="AF300" s="67"/>
      <c r="AG300" s="67"/>
      <c r="AH300" s="67"/>
      <c r="AI300" s="67"/>
      <c r="AJ300" s="67"/>
      <c r="AK300" s="67"/>
      <c r="AL300" s="67"/>
      <c r="AM300" s="67"/>
      <c r="AN300" s="67"/>
      <c r="AO300" s="67"/>
      <c r="AP300" s="67"/>
      <c r="AQ300" s="28">
        <v>1609410005</v>
      </c>
      <c r="AR300" s="67"/>
      <c r="AS300" s="67"/>
      <c r="AT300" s="67"/>
      <c r="AU300" s="67"/>
      <c r="AV300" s="67"/>
      <c r="AW300" s="16">
        <v>45795</v>
      </c>
      <c r="AX300" s="60"/>
      <c r="AY300" s="60"/>
      <c r="AZ300" s="60"/>
      <c r="BA300" s="60"/>
      <c r="BB300" s="60"/>
      <c r="BC300" s="60"/>
      <c r="BD300" s="60"/>
      <c r="BE300" s="60"/>
      <c r="BF300" s="60"/>
      <c r="BG300" s="60"/>
    </row>
    <row r="301" spans="1:59" x14ac:dyDescent="0.25">
      <c r="A301" s="12">
        <v>310</v>
      </c>
      <c r="B301" s="13" t="s">
        <v>1287</v>
      </c>
      <c r="C301" s="13" t="s">
        <v>1288</v>
      </c>
      <c r="D301" s="13" t="s">
        <v>38</v>
      </c>
      <c r="E301" s="13" t="s">
        <v>39</v>
      </c>
      <c r="F301" s="12" t="s">
        <v>150</v>
      </c>
      <c r="G301" s="13">
        <v>2198</v>
      </c>
      <c r="H301" s="13" t="s">
        <v>40</v>
      </c>
      <c r="I301" s="13" t="s">
        <v>91</v>
      </c>
      <c r="J301" s="13">
        <v>1010168673</v>
      </c>
      <c r="K301" s="12">
        <v>6</v>
      </c>
      <c r="L301" s="12" t="s">
        <v>1289</v>
      </c>
      <c r="M301" s="16">
        <v>45782</v>
      </c>
      <c r="N301" s="18">
        <v>24000000</v>
      </c>
      <c r="O301" s="18">
        <f t="shared" si="22"/>
        <v>6000000</v>
      </c>
      <c r="P301" s="19">
        <f t="shared" si="23"/>
        <v>200000</v>
      </c>
      <c r="Q301" s="16">
        <v>45469</v>
      </c>
      <c r="R301" s="16">
        <v>45471</v>
      </c>
      <c r="S301" s="10">
        <v>45592</v>
      </c>
      <c r="T301" s="19">
        <v>4</v>
      </c>
      <c r="U301" s="19">
        <v>120</v>
      </c>
      <c r="V301" s="12">
        <v>735</v>
      </c>
      <c r="W301" s="16">
        <v>45449</v>
      </c>
      <c r="X301" s="14">
        <v>72000000</v>
      </c>
      <c r="Y301" s="12">
        <v>1007</v>
      </c>
      <c r="Z301" s="16">
        <v>45471</v>
      </c>
      <c r="AA301" s="14">
        <v>24000000</v>
      </c>
      <c r="AB301" s="67"/>
      <c r="AC301" s="67"/>
      <c r="AD301" s="67"/>
      <c r="AE301" s="67"/>
      <c r="AF301" s="67"/>
      <c r="AG301" s="67"/>
      <c r="AH301" s="67"/>
      <c r="AI301" s="67"/>
      <c r="AJ301" s="67"/>
      <c r="AK301" s="67"/>
      <c r="AL301" s="67"/>
      <c r="AM301" s="67"/>
      <c r="AN301" s="67"/>
      <c r="AO301" s="67"/>
      <c r="AP301" s="67"/>
      <c r="AQ301" s="28">
        <v>24000000</v>
      </c>
      <c r="AR301" s="67"/>
      <c r="AS301" s="67"/>
      <c r="AT301" s="67"/>
      <c r="AU301" s="67"/>
      <c r="AV301" s="67"/>
      <c r="AW301" s="16">
        <v>45592</v>
      </c>
      <c r="AX301" s="60"/>
      <c r="AY301" s="60"/>
      <c r="AZ301" s="60"/>
      <c r="BA301" s="60"/>
      <c r="BB301" s="60"/>
      <c r="BC301" s="60"/>
      <c r="BD301" s="60"/>
      <c r="BE301" s="60"/>
      <c r="BF301" s="60"/>
      <c r="BG301" s="60"/>
    </row>
    <row r="302" spans="1:59" x14ac:dyDescent="0.25">
      <c r="A302" s="12">
        <v>311</v>
      </c>
      <c r="B302" s="13" t="s">
        <v>1290</v>
      </c>
      <c r="C302" s="13" t="s">
        <v>1291</v>
      </c>
      <c r="D302" s="13" t="s">
        <v>38</v>
      </c>
      <c r="E302" s="13" t="s">
        <v>39</v>
      </c>
      <c r="F302" s="12" t="s">
        <v>150</v>
      </c>
      <c r="G302" s="13">
        <v>2198</v>
      </c>
      <c r="H302" s="13" t="s">
        <v>40</v>
      </c>
      <c r="I302" s="13" t="s">
        <v>91</v>
      </c>
      <c r="J302" s="13">
        <v>1013688711</v>
      </c>
      <c r="K302" s="12">
        <v>1</v>
      </c>
      <c r="L302" s="12" t="s">
        <v>1292</v>
      </c>
      <c r="M302" s="16">
        <v>45784</v>
      </c>
      <c r="N302" s="18">
        <v>26000000</v>
      </c>
      <c r="O302" s="18">
        <f t="shared" si="22"/>
        <v>6500000</v>
      </c>
      <c r="P302" s="19">
        <f t="shared" si="23"/>
        <v>216666.66666666666</v>
      </c>
      <c r="Q302" s="16">
        <v>45469</v>
      </c>
      <c r="R302" s="16">
        <v>45478</v>
      </c>
      <c r="S302" s="10">
        <v>45600</v>
      </c>
      <c r="T302" s="19">
        <v>4</v>
      </c>
      <c r="U302" s="19">
        <v>120</v>
      </c>
      <c r="V302" s="12">
        <v>744</v>
      </c>
      <c r="W302" s="16">
        <v>45449</v>
      </c>
      <c r="X302" s="14">
        <v>260000000</v>
      </c>
      <c r="Y302" s="12">
        <v>1008</v>
      </c>
      <c r="Z302" s="16">
        <v>45471</v>
      </c>
      <c r="AA302" s="14">
        <v>26000000</v>
      </c>
      <c r="AB302" s="67"/>
      <c r="AC302" s="67"/>
      <c r="AD302" s="67"/>
      <c r="AE302" s="29">
        <v>1</v>
      </c>
      <c r="AF302" s="44">
        <v>30</v>
      </c>
      <c r="AG302" s="36">
        <v>1</v>
      </c>
      <c r="AH302" s="36">
        <v>6500000</v>
      </c>
      <c r="AI302" s="30">
        <v>45597</v>
      </c>
      <c r="AJ302" s="36">
        <v>2198</v>
      </c>
      <c r="AK302" s="71"/>
      <c r="AL302" s="74"/>
      <c r="AM302" s="71"/>
      <c r="AN302" s="36">
        <v>1035</v>
      </c>
      <c r="AO302" s="30">
        <v>45597</v>
      </c>
      <c r="AP302" s="36">
        <v>6500000</v>
      </c>
      <c r="AQ302" s="28">
        <v>32500000</v>
      </c>
      <c r="AR302" s="67"/>
      <c r="AS302" s="67"/>
      <c r="AT302" s="67"/>
      <c r="AU302" s="67"/>
      <c r="AV302" s="67"/>
      <c r="AW302" s="16">
        <v>45630</v>
      </c>
      <c r="AX302" s="60"/>
      <c r="AY302" s="60"/>
      <c r="AZ302" s="60"/>
      <c r="BA302" s="60"/>
      <c r="BB302" s="60"/>
      <c r="BC302" s="60"/>
      <c r="BD302" s="60"/>
      <c r="BE302" s="60"/>
      <c r="BF302" s="60"/>
      <c r="BG302" s="60"/>
    </row>
    <row r="303" spans="1:59" x14ac:dyDescent="0.25">
      <c r="A303" s="12">
        <v>312</v>
      </c>
      <c r="B303" s="13" t="s">
        <v>1293</v>
      </c>
      <c r="C303" s="13" t="s">
        <v>1294</v>
      </c>
      <c r="D303" s="13" t="s">
        <v>38</v>
      </c>
      <c r="E303" s="13" t="s">
        <v>39</v>
      </c>
      <c r="F303" s="12" t="s">
        <v>148</v>
      </c>
      <c r="G303" s="13">
        <v>2198</v>
      </c>
      <c r="H303" s="13" t="s">
        <v>40</v>
      </c>
      <c r="I303" s="13" t="s">
        <v>91</v>
      </c>
      <c r="J303" s="13">
        <v>15172904</v>
      </c>
      <c r="K303" s="12">
        <v>5</v>
      </c>
      <c r="L303" s="12" t="s">
        <v>1295</v>
      </c>
      <c r="M303" s="16">
        <v>45782</v>
      </c>
      <c r="N303" s="18">
        <v>24000000</v>
      </c>
      <c r="O303" s="18">
        <f t="shared" si="22"/>
        <v>6000000</v>
      </c>
      <c r="P303" s="19">
        <f t="shared" si="23"/>
        <v>200000</v>
      </c>
      <c r="Q303" s="16">
        <v>45470</v>
      </c>
      <c r="R303" s="16">
        <v>45471</v>
      </c>
      <c r="S303" s="10">
        <v>45592</v>
      </c>
      <c r="T303" s="19">
        <v>4</v>
      </c>
      <c r="U303" s="19">
        <v>120</v>
      </c>
      <c r="V303" s="12">
        <v>735</v>
      </c>
      <c r="W303" s="16">
        <v>45449</v>
      </c>
      <c r="X303" s="14">
        <v>72000000</v>
      </c>
      <c r="Y303" s="12">
        <v>994</v>
      </c>
      <c r="Z303" s="16">
        <v>45471</v>
      </c>
      <c r="AA303" s="14">
        <v>24000000</v>
      </c>
      <c r="AB303" s="67"/>
      <c r="AC303" s="67"/>
      <c r="AD303" s="67"/>
      <c r="AE303" s="29">
        <v>1</v>
      </c>
      <c r="AF303" s="44">
        <v>30</v>
      </c>
      <c r="AG303" s="36">
        <v>1</v>
      </c>
      <c r="AH303" s="36">
        <v>9000000</v>
      </c>
      <c r="AI303" s="30">
        <v>45590</v>
      </c>
      <c r="AJ303" s="36">
        <v>2198</v>
      </c>
      <c r="AK303" s="36">
        <v>1323</v>
      </c>
      <c r="AL303" s="30">
        <v>45593</v>
      </c>
      <c r="AM303" s="36">
        <v>9000000</v>
      </c>
      <c r="AN303" s="36">
        <v>1007</v>
      </c>
      <c r="AO303" s="30">
        <v>45590</v>
      </c>
      <c r="AP303" s="36">
        <v>9000000</v>
      </c>
      <c r="AQ303" s="28">
        <v>33000000</v>
      </c>
      <c r="AR303" s="67"/>
      <c r="AS303" s="67"/>
      <c r="AT303" s="67"/>
      <c r="AU303" s="67"/>
      <c r="AV303" s="67"/>
      <c r="AW303" s="16">
        <v>45653</v>
      </c>
      <c r="AX303" s="60"/>
      <c r="AY303" s="60"/>
      <c r="AZ303" s="60"/>
      <c r="BA303" s="60"/>
      <c r="BB303" s="60"/>
      <c r="BC303" s="60"/>
      <c r="BD303" s="60"/>
      <c r="BE303" s="60"/>
      <c r="BF303" s="60"/>
      <c r="BG303" s="60"/>
    </row>
    <row r="304" spans="1:59" x14ac:dyDescent="0.25">
      <c r="A304" s="12">
        <v>313</v>
      </c>
      <c r="B304" s="13" t="s">
        <v>1296</v>
      </c>
      <c r="C304" s="13" t="s">
        <v>1297</v>
      </c>
      <c r="D304" s="13" t="s">
        <v>38</v>
      </c>
      <c r="E304" s="13" t="s">
        <v>39</v>
      </c>
      <c r="F304" s="12" t="s">
        <v>1298</v>
      </c>
      <c r="G304" s="13">
        <v>2191</v>
      </c>
      <c r="H304" s="13" t="s">
        <v>40</v>
      </c>
      <c r="I304" s="13" t="s">
        <v>91</v>
      </c>
      <c r="J304" s="13">
        <v>80017445</v>
      </c>
      <c r="K304" s="12">
        <v>1</v>
      </c>
      <c r="L304" s="12" t="s">
        <v>1299</v>
      </c>
      <c r="M304" s="16">
        <v>45808</v>
      </c>
      <c r="N304" s="18">
        <v>19120000</v>
      </c>
      <c r="O304" s="18">
        <f t="shared" si="22"/>
        <v>4780000</v>
      </c>
      <c r="P304" s="19">
        <f t="shared" si="23"/>
        <v>159333.33333333334</v>
      </c>
      <c r="Q304" s="16">
        <v>45471</v>
      </c>
      <c r="R304" s="16">
        <v>45477</v>
      </c>
      <c r="S304" s="10">
        <v>45599</v>
      </c>
      <c r="T304" s="19">
        <v>4</v>
      </c>
      <c r="U304" s="19">
        <v>120</v>
      </c>
      <c r="V304" s="12">
        <v>777</v>
      </c>
      <c r="W304" s="16">
        <v>45457</v>
      </c>
      <c r="X304" s="14">
        <v>57360000</v>
      </c>
      <c r="Y304" s="12">
        <v>1029</v>
      </c>
      <c r="Z304" s="16">
        <v>45477</v>
      </c>
      <c r="AA304" s="14">
        <v>19120000</v>
      </c>
      <c r="AB304" s="67"/>
      <c r="AC304" s="67"/>
      <c r="AD304" s="67"/>
      <c r="AE304" s="29"/>
      <c r="AF304" s="44"/>
      <c r="AG304" s="36"/>
      <c r="AH304" s="36"/>
      <c r="AI304" s="30"/>
      <c r="AJ304" s="36"/>
      <c r="AK304" s="36"/>
      <c r="AL304" s="30"/>
      <c r="AM304" s="36"/>
      <c r="AN304" s="36"/>
      <c r="AO304" s="30"/>
      <c r="AP304" s="36"/>
      <c r="AQ304" s="28">
        <v>19120000</v>
      </c>
      <c r="AR304" s="67"/>
      <c r="AS304" s="67"/>
      <c r="AT304" s="67"/>
      <c r="AU304" s="67"/>
      <c r="AV304" s="67"/>
      <c r="AW304" s="16">
        <v>45599</v>
      </c>
      <c r="AX304" s="60"/>
      <c r="AY304" s="60"/>
      <c r="AZ304" s="60"/>
      <c r="BA304" s="60"/>
      <c r="BB304" s="60"/>
      <c r="BC304" s="60"/>
      <c r="BD304" s="60"/>
      <c r="BE304" s="60"/>
      <c r="BF304" s="60"/>
      <c r="BG304" s="60"/>
    </row>
    <row r="305" spans="1:59" x14ac:dyDescent="0.25">
      <c r="A305" s="12">
        <v>314</v>
      </c>
      <c r="B305" s="13" t="s">
        <v>1300</v>
      </c>
      <c r="C305" s="13" t="s">
        <v>1301</v>
      </c>
      <c r="D305" s="13" t="s">
        <v>38</v>
      </c>
      <c r="E305" s="13" t="s">
        <v>39</v>
      </c>
      <c r="F305" s="12" t="s">
        <v>1302</v>
      </c>
      <c r="G305" s="13">
        <v>2191</v>
      </c>
      <c r="H305" s="13" t="s">
        <v>40</v>
      </c>
      <c r="I305" s="13" t="s">
        <v>91</v>
      </c>
      <c r="J305" s="13">
        <v>79736709</v>
      </c>
      <c r="K305" s="12">
        <v>1</v>
      </c>
      <c r="L305" s="12" t="s">
        <v>1303</v>
      </c>
      <c r="M305" s="16">
        <v>45794</v>
      </c>
      <c r="N305" s="18">
        <v>19120000</v>
      </c>
      <c r="O305" s="18">
        <f t="shared" si="22"/>
        <v>4780000</v>
      </c>
      <c r="P305" s="19">
        <f t="shared" si="23"/>
        <v>159333.33333333334</v>
      </c>
      <c r="Q305" s="16">
        <v>45471</v>
      </c>
      <c r="R305" s="16">
        <v>45478</v>
      </c>
      <c r="S305" s="10">
        <v>45600</v>
      </c>
      <c r="T305" s="19">
        <v>4</v>
      </c>
      <c r="U305" s="19">
        <v>120</v>
      </c>
      <c r="V305" s="12">
        <v>777</v>
      </c>
      <c r="W305" s="16">
        <v>45457</v>
      </c>
      <c r="X305" s="14">
        <v>57360000</v>
      </c>
      <c r="Y305" s="12">
        <v>1017</v>
      </c>
      <c r="Z305" s="16">
        <v>45475</v>
      </c>
      <c r="AA305" s="14">
        <v>19120000</v>
      </c>
      <c r="AB305" s="67"/>
      <c r="AC305" s="67"/>
      <c r="AD305" s="67"/>
      <c r="AE305" s="67"/>
      <c r="AF305" s="67"/>
      <c r="AG305" s="67"/>
      <c r="AH305" s="67"/>
      <c r="AI305" s="67"/>
      <c r="AJ305" s="67"/>
      <c r="AK305" s="67"/>
      <c r="AL305" s="67"/>
      <c r="AM305" s="67"/>
      <c r="AN305" s="67"/>
      <c r="AO305" s="67"/>
      <c r="AP305" s="67"/>
      <c r="AQ305" s="28">
        <v>19120000</v>
      </c>
      <c r="AR305" s="67"/>
      <c r="AS305" s="67"/>
      <c r="AT305" s="67"/>
      <c r="AU305" s="67"/>
      <c r="AV305" s="67"/>
      <c r="AW305" s="16">
        <v>45600</v>
      </c>
      <c r="AX305" s="60"/>
      <c r="AY305" s="60"/>
      <c r="AZ305" s="60"/>
      <c r="BA305" s="60"/>
      <c r="BB305" s="60"/>
      <c r="BC305" s="60"/>
      <c r="BD305" s="60"/>
      <c r="BE305" s="60"/>
      <c r="BF305" s="60"/>
      <c r="BG305" s="60"/>
    </row>
    <row r="306" spans="1:59" x14ac:dyDescent="0.25">
      <c r="A306" s="12">
        <v>315</v>
      </c>
      <c r="B306" s="13" t="s">
        <v>1304</v>
      </c>
      <c r="C306" s="13" t="s">
        <v>1305</v>
      </c>
      <c r="D306" s="13" t="s">
        <v>38</v>
      </c>
      <c r="E306" s="13" t="s">
        <v>39</v>
      </c>
      <c r="F306" s="12" t="s">
        <v>1152</v>
      </c>
      <c r="G306" s="13">
        <v>2201</v>
      </c>
      <c r="H306" s="13" t="s">
        <v>40</v>
      </c>
      <c r="I306" s="13" t="s">
        <v>91</v>
      </c>
      <c r="J306" s="13">
        <v>52816122</v>
      </c>
      <c r="K306" s="12">
        <v>2</v>
      </c>
      <c r="L306" s="12" t="s">
        <v>1306</v>
      </c>
      <c r="M306" s="16">
        <v>45803</v>
      </c>
      <c r="N306" s="18">
        <v>19120000</v>
      </c>
      <c r="O306" s="18">
        <f t="shared" si="22"/>
        <v>4780000</v>
      </c>
      <c r="P306" s="19">
        <f t="shared" si="23"/>
        <v>159333.33333333334</v>
      </c>
      <c r="Q306" s="16">
        <v>45469</v>
      </c>
      <c r="R306" s="16">
        <v>45477</v>
      </c>
      <c r="S306" s="16">
        <v>45599</v>
      </c>
      <c r="T306" s="19">
        <v>4</v>
      </c>
      <c r="U306" s="19">
        <v>120</v>
      </c>
      <c r="V306" s="12">
        <v>742</v>
      </c>
      <c r="W306" s="16">
        <v>45449</v>
      </c>
      <c r="X306" s="14">
        <v>191200000</v>
      </c>
      <c r="Y306" s="12">
        <v>984</v>
      </c>
      <c r="Z306" s="16">
        <v>45470</v>
      </c>
      <c r="AA306" s="14">
        <v>19120000</v>
      </c>
      <c r="AB306" s="67"/>
      <c r="AC306" s="67"/>
      <c r="AD306" s="67"/>
      <c r="AE306" s="29"/>
      <c r="AF306" s="44"/>
      <c r="AG306" s="36"/>
      <c r="AH306" s="36"/>
      <c r="AI306" s="30"/>
      <c r="AJ306" s="36"/>
      <c r="AK306" s="36"/>
      <c r="AL306" s="30"/>
      <c r="AM306" s="36"/>
      <c r="AN306" s="36"/>
      <c r="AO306" s="30"/>
      <c r="AP306" s="36"/>
      <c r="AQ306" s="28">
        <v>19120000</v>
      </c>
      <c r="AR306" s="67"/>
      <c r="AS306" s="67"/>
      <c r="AT306" s="67"/>
      <c r="AU306" s="67"/>
      <c r="AV306" s="67"/>
      <c r="AW306" s="16">
        <v>45599</v>
      </c>
      <c r="AX306" s="60"/>
      <c r="AY306" s="60"/>
      <c r="AZ306" s="60"/>
      <c r="BA306" s="60"/>
      <c r="BB306" s="60"/>
      <c r="BC306" s="60"/>
      <c r="BD306" s="60"/>
      <c r="BE306" s="60"/>
      <c r="BF306" s="60"/>
      <c r="BG306" s="60"/>
    </row>
    <row r="307" spans="1:59" x14ac:dyDescent="0.25">
      <c r="A307" s="12">
        <v>316</v>
      </c>
      <c r="B307" s="13" t="s">
        <v>1307</v>
      </c>
      <c r="C307" s="13" t="s">
        <v>1308</v>
      </c>
      <c r="D307" s="13" t="s">
        <v>38</v>
      </c>
      <c r="E307" s="13" t="s">
        <v>39</v>
      </c>
      <c r="F307" s="12" t="s">
        <v>1309</v>
      </c>
      <c r="G307" s="13">
        <v>2198</v>
      </c>
      <c r="H307" s="13" t="s">
        <v>40</v>
      </c>
      <c r="I307" s="13" t="s">
        <v>91</v>
      </c>
      <c r="J307" s="13">
        <v>79993459</v>
      </c>
      <c r="K307" s="12">
        <v>4</v>
      </c>
      <c r="L307" s="12" t="s">
        <v>1310</v>
      </c>
      <c r="M307" s="16">
        <v>45780</v>
      </c>
      <c r="N307" s="18">
        <v>28000000</v>
      </c>
      <c r="O307" s="18">
        <f t="shared" si="22"/>
        <v>7000000</v>
      </c>
      <c r="P307" s="19">
        <f t="shared" si="23"/>
        <v>233333.33333333334</v>
      </c>
      <c r="Q307" s="16">
        <v>45471</v>
      </c>
      <c r="R307" s="16">
        <v>45476</v>
      </c>
      <c r="S307" s="10">
        <v>45598</v>
      </c>
      <c r="T307" s="19">
        <v>4</v>
      </c>
      <c r="U307" s="19">
        <v>120</v>
      </c>
      <c r="V307" s="12">
        <v>782</v>
      </c>
      <c r="W307" s="16">
        <v>45457</v>
      </c>
      <c r="X307" s="14">
        <v>28000000</v>
      </c>
      <c r="Y307" s="12">
        <v>1025</v>
      </c>
      <c r="Z307" s="16">
        <v>45476</v>
      </c>
      <c r="AA307" s="14">
        <v>28000000</v>
      </c>
      <c r="AB307" s="67"/>
      <c r="AC307" s="67"/>
      <c r="AD307" s="67"/>
      <c r="AE307" s="29">
        <v>1</v>
      </c>
      <c r="AF307" s="44">
        <v>30</v>
      </c>
      <c r="AG307" s="36">
        <v>1</v>
      </c>
      <c r="AH307" s="36">
        <v>7000000</v>
      </c>
      <c r="AI307" s="30">
        <v>45597</v>
      </c>
      <c r="AJ307" s="36">
        <v>2198</v>
      </c>
      <c r="AK307" s="36">
        <v>1356</v>
      </c>
      <c r="AL307" s="30">
        <v>45602</v>
      </c>
      <c r="AM307" s="36">
        <v>7000000</v>
      </c>
      <c r="AN307" s="36">
        <v>1014</v>
      </c>
      <c r="AO307" s="30">
        <v>45590</v>
      </c>
      <c r="AP307" s="36">
        <v>7000000</v>
      </c>
      <c r="AQ307" s="28">
        <v>35000000</v>
      </c>
      <c r="AR307" s="67"/>
      <c r="AS307" s="67"/>
      <c r="AT307" s="67"/>
      <c r="AU307" s="67"/>
      <c r="AV307" s="67"/>
      <c r="AW307" s="16">
        <v>45628</v>
      </c>
      <c r="AX307" s="60"/>
      <c r="AY307" s="60"/>
      <c r="AZ307" s="60"/>
      <c r="BA307" s="60"/>
      <c r="BB307" s="60"/>
      <c r="BC307" s="60"/>
      <c r="BD307" s="60"/>
      <c r="BE307" s="60"/>
      <c r="BF307" s="60"/>
      <c r="BG307" s="60"/>
    </row>
    <row r="308" spans="1:59" x14ac:dyDescent="0.25">
      <c r="A308" s="12">
        <v>317</v>
      </c>
      <c r="B308" s="13" t="s">
        <v>1311</v>
      </c>
      <c r="C308" s="13" t="s">
        <v>1312</v>
      </c>
      <c r="D308" s="13" t="s">
        <v>38</v>
      </c>
      <c r="E308" s="13" t="s">
        <v>39</v>
      </c>
      <c r="F308" s="12" t="s">
        <v>1313</v>
      </c>
      <c r="G308" s="13">
        <v>2186</v>
      </c>
      <c r="H308" s="13" t="s">
        <v>40</v>
      </c>
      <c r="I308" s="13" t="s">
        <v>91</v>
      </c>
      <c r="J308" s="13">
        <v>1019067443</v>
      </c>
      <c r="K308" s="21">
        <v>8</v>
      </c>
      <c r="L308" s="27" t="s">
        <v>468</v>
      </c>
      <c r="M308" s="16">
        <v>45785</v>
      </c>
      <c r="N308" s="18">
        <v>29200000</v>
      </c>
      <c r="O308" s="18">
        <f t="shared" ref="O308:O371" si="24">P308*30</f>
        <v>7300000</v>
      </c>
      <c r="P308" s="19">
        <f t="shared" ref="P308:P371" si="25">N308/U308</f>
        <v>243333.33333333334</v>
      </c>
      <c r="Q308" s="16">
        <v>45469</v>
      </c>
      <c r="R308" s="16">
        <v>45470</v>
      </c>
      <c r="S308" s="10">
        <v>45591</v>
      </c>
      <c r="T308" s="19">
        <v>4</v>
      </c>
      <c r="U308" s="19">
        <v>120</v>
      </c>
      <c r="V308" s="12">
        <v>774</v>
      </c>
      <c r="W308" s="16">
        <v>45457</v>
      </c>
      <c r="X308" s="14">
        <v>87600000</v>
      </c>
      <c r="Y308" s="12">
        <v>976</v>
      </c>
      <c r="Z308" s="16">
        <v>45470</v>
      </c>
      <c r="AA308" s="14">
        <v>29200000</v>
      </c>
      <c r="AB308" s="67"/>
      <c r="AC308" s="67"/>
      <c r="AD308" s="67"/>
      <c r="AE308" s="29">
        <v>1</v>
      </c>
      <c r="AF308" s="44">
        <v>60</v>
      </c>
      <c r="AG308" s="36">
        <v>1</v>
      </c>
      <c r="AH308" s="36">
        <v>14600000</v>
      </c>
      <c r="AI308" s="30">
        <v>45589</v>
      </c>
      <c r="AJ308" s="36">
        <v>2186</v>
      </c>
      <c r="AK308" s="36">
        <v>1309</v>
      </c>
      <c r="AL308" s="30">
        <v>45590</v>
      </c>
      <c r="AM308" s="36">
        <v>14600000</v>
      </c>
      <c r="AN308" s="36">
        <v>1001</v>
      </c>
      <c r="AO308" s="30">
        <v>45587</v>
      </c>
      <c r="AP308" s="36">
        <v>14600000</v>
      </c>
      <c r="AQ308" s="28">
        <v>43800000</v>
      </c>
      <c r="AR308" s="67"/>
      <c r="AS308" s="67"/>
      <c r="AT308" s="67"/>
      <c r="AU308" s="67"/>
      <c r="AV308" s="67"/>
      <c r="AW308" s="16">
        <v>45652</v>
      </c>
      <c r="AX308" s="60"/>
      <c r="AY308" s="60"/>
      <c r="AZ308" s="60"/>
      <c r="BA308" s="60"/>
      <c r="BB308" s="60"/>
      <c r="BC308" s="60"/>
      <c r="BD308" s="60"/>
      <c r="BE308" s="60"/>
      <c r="BF308" s="60"/>
      <c r="BG308" s="60"/>
    </row>
    <row r="309" spans="1:59" x14ac:dyDescent="0.25">
      <c r="A309" s="12">
        <v>318</v>
      </c>
      <c r="B309" s="13" t="s">
        <v>1314</v>
      </c>
      <c r="C309" s="13" t="s">
        <v>1315</v>
      </c>
      <c r="D309" s="13" t="s">
        <v>38</v>
      </c>
      <c r="E309" s="13" t="s">
        <v>39</v>
      </c>
      <c r="F309" s="12" t="s">
        <v>1316</v>
      </c>
      <c r="G309" s="13">
        <v>2186</v>
      </c>
      <c r="H309" s="13" t="s">
        <v>40</v>
      </c>
      <c r="I309" s="13" t="s">
        <v>91</v>
      </c>
      <c r="J309" s="13">
        <v>1074133645</v>
      </c>
      <c r="K309" s="21">
        <v>1</v>
      </c>
      <c r="L309" s="27" t="s">
        <v>118</v>
      </c>
      <c r="M309" s="16">
        <v>45777</v>
      </c>
      <c r="N309" s="18">
        <v>40000000</v>
      </c>
      <c r="O309" s="18">
        <f t="shared" si="24"/>
        <v>10000000</v>
      </c>
      <c r="P309" s="19">
        <f t="shared" si="25"/>
        <v>333333.33333333331</v>
      </c>
      <c r="Q309" s="16">
        <v>45469</v>
      </c>
      <c r="R309" s="16">
        <v>45470</v>
      </c>
      <c r="S309" s="10">
        <v>45591</v>
      </c>
      <c r="T309" s="19">
        <v>4</v>
      </c>
      <c r="U309" s="19">
        <v>120</v>
      </c>
      <c r="V309" s="12">
        <v>771</v>
      </c>
      <c r="W309" s="16">
        <v>45457</v>
      </c>
      <c r="X309" s="14">
        <v>40000000</v>
      </c>
      <c r="Y309" s="12">
        <v>977</v>
      </c>
      <c r="Z309" s="16">
        <v>45470</v>
      </c>
      <c r="AA309" s="14">
        <v>40000000</v>
      </c>
      <c r="AB309" s="67"/>
      <c r="AC309" s="67"/>
      <c r="AD309" s="67"/>
      <c r="AE309" s="29">
        <v>1</v>
      </c>
      <c r="AF309" s="44">
        <v>60</v>
      </c>
      <c r="AG309" s="36">
        <v>1</v>
      </c>
      <c r="AH309" s="36">
        <v>20000000</v>
      </c>
      <c r="AI309" s="30">
        <v>45589</v>
      </c>
      <c r="AJ309" s="36">
        <v>2186</v>
      </c>
      <c r="AK309" s="36">
        <v>1301</v>
      </c>
      <c r="AL309" s="30">
        <v>45590</v>
      </c>
      <c r="AM309" s="36">
        <v>20000000</v>
      </c>
      <c r="AN309" s="36">
        <v>1005</v>
      </c>
      <c r="AO309" s="30">
        <v>45589</v>
      </c>
      <c r="AP309" s="36">
        <v>20000000</v>
      </c>
      <c r="AQ309" s="28">
        <v>60000000</v>
      </c>
      <c r="AR309" s="67"/>
      <c r="AS309" s="67"/>
      <c r="AT309" s="67"/>
      <c r="AU309" s="67"/>
      <c r="AV309" s="67"/>
      <c r="AW309" s="16">
        <v>45652</v>
      </c>
      <c r="AX309" s="60"/>
      <c r="AY309" s="60"/>
      <c r="AZ309" s="60"/>
      <c r="BA309" s="60"/>
      <c r="BB309" s="60"/>
      <c r="BC309" s="60"/>
      <c r="BD309" s="60"/>
      <c r="BE309" s="60"/>
      <c r="BF309" s="60"/>
      <c r="BG309" s="60"/>
    </row>
    <row r="310" spans="1:59" x14ac:dyDescent="0.25">
      <c r="A310" s="12">
        <v>319</v>
      </c>
      <c r="B310" s="13" t="s">
        <v>1317</v>
      </c>
      <c r="C310" s="13" t="s">
        <v>1318</v>
      </c>
      <c r="D310" s="13" t="s">
        <v>38</v>
      </c>
      <c r="E310" s="13" t="s">
        <v>39</v>
      </c>
      <c r="F310" s="12" t="s">
        <v>1152</v>
      </c>
      <c r="G310" s="13">
        <v>2201</v>
      </c>
      <c r="H310" s="13" t="s">
        <v>40</v>
      </c>
      <c r="I310" s="13" t="s">
        <v>91</v>
      </c>
      <c r="J310" s="13">
        <v>1000605029</v>
      </c>
      <c r="K310" s="21">
        <v>1</v>
      </c>
      <c r="L310" s="27" t="s">
        <v>1319</v>
      </c>
      <c r="M310" s="16">
        <v>45792</v>
      </c>
      <c r="N310" s="18">
        <v>19120000</v>
      </c>
      <c r="O310" s="18">
        <f t="shared" si="24"/>
        <v>4780000</v>
      </c>
      <c r="P310" s="19">
        <f t="shared" si="25"/>
        <v>159333.33333333334</v>
      </c>
      <c r="Q310" s="16">
        <v>45469</v>
      </c>
      <c r="R310" s="16">
        <v>45471</v>
      </c>
      <c r="S310" s="10">
        <v>45592</v>
      </c>
      <c r="T310" s="19">
        <v>4</v>
      </c>
      <c r="U310" s="19">
        <v>120</v>
      </c>
      <c r="V310" s="12">
        <v>742</v>
      </c>
      <c r="W310" s="16">
        <v>45449</v>
      </c>
      <c r="X310" s="14">
        <v>191200000</v>
      </c>
      <c r="Y310" s="12">
        <v>1010</v>
      </c>
      <c r="Z310" s="16">
        <v>45471</v>
      </c>
      <c r="AA310" s="14">
        <v>19120000</v>
      </c>
      <c r="AB310" s="67"/>
      <c r="AC310" s="67"/>
      <c r="AD310" s="67"/>
      <c r="AE310" s="29">
        <v>1</v>
      </c>
      <c r="AF310" s="44">
        <v>60</v>
      </c>
      <c r="AG310" s="36">
        <v>1</v>
      </c>
      <c r="AH310" s="36">
        <v>9560000</v>
      </c>
      <c r="AI310" s="30">
        <v>45591</v>
      </c>
      <c r="AJ310" s="36">
        <v>2201</v>
      </c>
      <c r="AK310" s="36">
        <v>1328</v>
      </c>
      <c r="AL310" s="30">
        <v>45595</v>
      </c>
      <c r="AM310" s="36">
        <v>9560000</v>
      </c>
      <c r="AN310" s="36">
        <v>1020</v>
      </c>
      <c r="AO310" s="30">
        <v>45590</v>
      </c>
      <c r="AP310" s="36">
        <v>9560000</v>
      </c>
      <c r="AQ310" s="28">
        <v>28680000</v>
      </c>
      <c r="AR310" s="67"/>
      <c r="AS310" s="67"/>
      <c r="AT310" s="67"/>
      <c r="AU310" s="67"/>
      <c r="AV310" s="67"/>
      <c r="AW310" s="16">
        <v>45653</v>
      </c>
      <c r="AX310" s="60"/>
      <c r="AY310" s="60"/>
      <c r="AZ310" s="60"/>
      <c r="BA310" s="60"/>
      <c r="BB310" s="60"/>
      <c r="BC310" s="60"/>
      <c r="BD310" s="60"/>
      <c r="BE310" s="60"/>
      <c r="BF310" s="60"/>
      <c r="BG310" s="60"/>
    </row>
    <row r="311" spans="1:59" x14ac:dyDescent="0.25">
      <c r="A311" s="12">
        <v>320</v>
      </c>
      <c r="B311" s="13" t="s">
        <v>1320</v>
      </c>
      <c r="C311" s="13" t="s">
        <v>1321</v>
      </c>
      <c r="D311" s="13" t="s">
        <v>38</v>
      </c>
      <c r="E311" s="13" t="s">
        <v>39</v>
      </c>
      <c r="F311" s="12" t="s">
        <v>1152</v>
      </c>
      <c r="G311" s="13">
        <v>2201</v>
      </c>
      <c r="H311" s="13" t="s">
        <v>40</v>
      </c>
      <c r="I311" s="13" t="s">
        <v>91</v>
      </c>
      <c r="J311" s="13">
        <v>1001283009</v>
      </c>
      <c r="K311" s="21">
        <v>4</v>
      </c>
      <c r="L311" s="27" t="s">
        <v>1322</v>
      </c>
      <c r="M311" s="16">
        <v>45479</v>
      </c>
      <c r="N311" s="18">
        <v>19120000</v>
      </c>
      <c r="O311" s="18">
        <f t="shared" si="24"/>
        <v>4780000</v>
      </c>
      <c r="P311" s="19">
        <f t="shared" si="25"/>
        <v>159333.33333333334</v>
      </c>
      <c r="Q311" s="16">
        <v>45469</v>
      </c>
      <c r="R311" s="16">
        <v>45471</v>
      </c>
      <c r="S311" s="10">
        <v>45592</v>
      </c>
      <c r="T311" s="19">
        <v>4</v>
      </c>
      <c r="U311" s="19">
        <v>120</v>
      </c>
      <c r="V311" s="12">
        <v>742</v>
      </c>
      <c r="W311" s="16">
        <v>45449</v>
      </c>
      <c r="X311" s="14">
        <v>191200000</v>
      </c>
      <c r="Y311" s="12">
        <v>1011</v>
      </c>
      <c r="Z311" s="16">
        <v>45471</v>
      </c>
      <c r="AA311" s="14">
        <v>19120000</v>
      </c>
      <c r="AB311" s="67"/>
      <c r="AC311" s="67"/>
      <c r="AD311" s="67"/>
      <c r="AE311" s="29">
        <v>1</v>
      </c>
      <c r="AF311" s="44">
        <v>60</v>
      </c>
      <c r="AG311" s="36">
        <v>1</v>
      </c>
      <c r="AH311" s="36">
        <v>9560000</v>
      </c>
      <c r="AI311" s="30">
        <v>45591</v>
      </c>
      <c r="AJ311" s="36">
        <v>2201</v>
      </c>
      <c r="AK311" s="36">
        <v>1320</v>
      </c>
      <c r="AL311" s="30">
        <v>45593</v>
      </c>
      <c r="AM311" s="36">
        <v>9560000</v>
      </c>
      <c r="AN311" s="36">
        <v>1019</v>
      </c>
      <c r="AO311" s="30">
        <v>45590</v>
      </c>
      <c r="AP311" s="36">
        <v>9560000</v>
      </c>
      <c r="AQ311" s="28">
        <v>28680000</v>
      </c>
      <c r="AR311" s="67"/>
      <c r="AS311" s="67"/>
      <c r="AT311" s="67"/>
      <c r="AU311" s="67"/>
      <c r="AV311" s="67"/>
      <c r="AW311" s="16">
        <v>45653</v>
      </c>
      <c r="AX311" s="60" t="s">
        <v>102</v>
      </c>
      <c r="AY311" s="60"/>
      <c r="AZ311" s="60"/>
      <c r="BA311" s="60"/>
      <c r="BB311" s="60"/>
      <c r="BC311" s="60"/>
      <c r="BD311" s="60"/>
      <c r="BE311" s="60"/>
      <c r="BF311" s="60"/>
      <c r="BG311" s="60"/>
    </row>
    <row r="312" spans="1:59" x14ac:dyDescent="0.25">
      <c r="A312" s="12">
        <v>321</v>
      </c>
      <c r="B312" s="13" t="s">
        <v>1323</v>
      </c>
      <c r="C312" s="13" t="s">
        <v>1324</v>
      </c>
      <c r="D312" s="13" t="s">
        <v>38</v>
      </c>
      <c r="E312" s="13" t="s">
        <v>39</v>
      </c>
      <c r="F312" s="12" t="s">
        <v>150</v>
      </c>
      <c r="G312" s="13">
        <v>2198</v>
      </c>
      <c r="H312" s="13" t="s">
        <v>40</v>
      </c>
      <c r="I312" s="13" t="s">
        <v>91</v>
      </c>
      <c r="J312" s="13">
        <v>52368791</v>
      </c>
      <c r="K312" s="21">
        <v>7</v>
      </c>
      <c r="L312" s="27" t="s">
        <v>1325</v>
      </c>
      <c r="M312" s="16">
        <v>45784</v>
      </c>
      <c r="N312" s="18">
        <v>26000000</v>
      </c>
      <c r="O312" s="18">
        <f t="shared" si="24"/>
        <v>6500000</v>
      </c>
      <c r="P312" s="19">
        <f t="shared" si="25"/>
        <v>216666.66666666666</v>
      </c>
      <c r="Q312" s="16">
        <v>45469</v>
      </c>
      <c r="R312" s="16">
        <v>45471</v>
      </c>
      <c r="S312" s="10">
        <v>45592</v>
      </c>
      <c r="T312" s="19">
        <v>4</v>
      </c>
      <c r="U312" s="19">
        <v>120</v>
      </c>
      <c r="V312" s="12">
        <v>744</v>
      </c>
      <c r="W312" s="16">
        <v>45449</v>
      </c>
      <c r="X312" s="14">
        <v>260000000</v>
      </c>
      <c r="Y312" s="12">
        <v>1012</v>
      </c>
      <c r="Z312" s="16">
        <v>45471</v>
      </c>
      <c r="AA312" s="14">
        <v>26000000</v>
      </c>
      <c r="AB312" s="67"/>
      <c r="AC312" s="67"/>
      <c r="AD312" s="67"/>
      <c r="AE312" s="29">
        <v>1</v>
      </c>
      <c r="AF312" s="44">
        <v>30</v>
      </c>
      <c r="AG312" s="36">
        <v>1</v>
      </c>
      <c r="AH312" s="36">
        <v>6500000</v>
      </c>
      <c r="AI312" s="30">
        <v>45591</v>
      </c>
      <c r="AJ312" s="36">
        <v>2198</v>
      </c>
      <c r="AK312" s="36">
        <v>1322</v>
      </c>
      <c r="AL312" s="30">
        <v>45593</v>
      </c>
      <c r="AM312" s="36">
        <v>6500000</v>
      </c>
      <c r="AN312" s="36">
        <v>1010</v>
      </c>
      <c r="AO312" s="30">
        <v>45590</v>
      </c>
      <c r="AP312" s="36">
        <v>6500000</v>
      </c>
      <c r="AQ312" s="28">
        <v>32500000</v>
      </c>
      <c r="AR312" s="67"/>
      <c r="AS312" s="67"/>
      <c r="AT312" s="67"/>
      <c r="AU312" s="67"/>
      <c r="AV312" s="67"/>
      <c r="AW312" s="16">
        <v>45653</v>
      </c>
      <c r="AX312" s="60"/>
      <c r="AY312" s="60"/>
      <c r="AZ312" s="60"/>
      <c r="BA312" s="60"/>
      <c r="BB312" s="60"/>
      <c r="BC312" s="60"/>
      <c r="BD312" s="60"/>
      <c r="BE312" s="60"/>
      <c r="BF312" s="60"/>
      <c r="BG312" s="60"/>
    </row>
    <row r="313" spans="1:59" x14ac:dyDescent="0.25">
      <c r="A313" s="12">
        <v>322</v>
      </c>
      <c r="B313" s="13" t="s">
        <v>1326</v>
      </c>
      <c r="C313" s="13" t="s">
        <v>1327</v>
      </c>
      <c r="D313" s="13" t="s">
        <v>38</v>
      </c>
      <c r="E313" s="13" t="s">
        <v>39</v>
      </c>
      <c r="F313" s="12" t="s">
        <v>1152</v>
      </c>
      <c r="G313" s="13">
        <v>2201</v>
      </c>
      <c r="H313" s="13" t="s">
        <v>40</v>
      </c>
      <c r="I313" s="13" t="s">
        <v>91</v>
      </c>
      <c r="J313" s="13">
        <v>52424403</v>
      </c>
      <c r="K313" s="21">
        <v>4</v>
      </c>
      <c r="L313" s="27" t="s">
        <v>1328</v>
      </c>
      <c r="M313" s="16">
        <v>45803</v>
      </c>
      <c r="N313" s="18">
        <v>19120000</v>
      </c>
      <c r="O313" s="18">
        <f t="shared" si="24"/>
        <v>4780000</v>
      </c>
      <c r="P313" s="19">
        <f t="shared" si="25"/>
        <v>159333.33333333334</v>
      </c>
      <c r="Q313" s="16">
        <v>45469</v>
      </c>
      <c r="R313" s="16">
        <v>45485</v>
      </c>
      <c r="S313" s="16">
        <v>45607</v>
      </c>
      <c r="T313" s="19">
        <v>4</v>
      </c>
      <c r="U313" s="19">
        <v>120</v>
      </c>
      <c r="V313" s="12">
        <v>742</v>
      </c>
      <c r="W313" s="16">
        <v>45449</v>
      </c>
      <c r="X313" s="14">
        <v>191200000</v>
      </c>
      <c r="Y313" s="12">
        <v>986</v>
      </c>
      <c r="Z313" s="16">
        <v>45470</v>
      </c>
      <c r="AA313" s="14">
        <v>19120000</v>
      </c>
      <c r="AB313" s="67"/>
      <c r="AC313" s="67"/>
      <c r="AD313" s="67"/>
      <c r="AE313" s="67"/>
      <c r="AF313" s="67"/>
      <c r="AG313" s="67"/>
      <c r="AH313" s="67"/>
      <c r="AI313" s="67"/>
      <c r="AJ313" s="67"/>
      <c r="AK313" s="67"/>
      <c r="AL313" s="67"/>
      <c r="AM313" s="67"/>
      <c r="AN313" s="67"/>
      <c r="AO313" s="67"/>
      <c r="AP313" s="67"/>
      <c r="AQ313" s="28">
        <v>19120000</v>
      </c>
      <c r="AR313" s="67"/>
      <c r="AS313" s="67"/>
      <c r="AT313" s="67"/>
      <c r="AU313" s="67"/>
      <c r="AV313" s="67"/>
      <c r="AW313" s="16">
        <v>45607</v>
      </c>
      <c r="AX313" s="60"/>
      <c r="AY313" s="60"/>
      <c r="AZ313" s="60"/>
      <c r="BA313" s="60"/>
      <c r="BB313" s="60"/>
      <c r="BC313" s="60"/>
      <c r="BD313" s="60"/>
      <c r="BE313" s="60"/>
      <c r="BF313" s="60"/>
      <c r="BG313" s="60"/>
    </row>
    <row r="314" spans="1:59" x14ac:dyDescent="0.25">
      <c r="A314" s="12">
        <v>323</v>
      </c>
      <c r="B314" s="13" t="s">
        <v>1329</v>
      </c>
      <c r="C314" s="13" t="s">
        <v>1330</v>
      </c>
      <c r="D314" s="13" t="s">
        <v>38</v>
      </c>
      <c r="E314" s="13" t="s">
        <v>39</v>
      </c>
      <c r="F314" s="12" t="s">
        <v>1152</v>
      </c>
      <c r="G314" s="13">
        <v>2201</v>
      </c>
      <c r="H314" s="13" t="s">
        <v>40</v>
      </c>
      <c r="I314" s="13" t="s">
        <v>91</v>
      </c>
      <c r="J314" s="13">
        <v>41324468</v>
      </c>
      <c r="K314" s="21">
        <v>3</v>
      </c>
      <c r="L314" s="27" t="s">
        <v>1331</v>
      </c>
      <c r="M314" s="16">
        <v>45792</v>
      </c>
      <c r="N314" s="18">
        <v>19120000</v>
      </c>
      <c r="O314" s="18">
        <f t="shared" si="24"/>
        <v>4780000</v>
      </c>
      <c r="P314" s="19">
        <f t="shared" si="25"/>
        <v>159333.33333333334</v>
      </c>
      <c r="Q314" s="16">
        <v>45469</v>
      </c>
      <c r="R314" s="16">
        <v>45476</v>
      </c>
      <c r="S314" s="16">
        <v>45598</v>
      </c>
      <c r="T314" s="19">
        <v>4</v>
      </c>
      <c r="U314" s="19">
        <v>120</v>
      </c>
      <c r="V314" s="12">
        <v>742</v>
      </c>
      <c r="W314" s="16">
        <v>45449</v>
      </c>
      <c r="X314" s="14">
        <v>191200000</v>
      </c>
      <c r="Y314" s="12">
        <v>1072</v>
      </c>
      <c r="Z314" s="16">
        <v>45485</v>
      </c>
      <c r="AA314" s="14">
        <v>19120000</v>
      </c>
      <c r="AB314" s="67"/>
      <c r="AC314" s="67"/>
      <c r="AD314" s="67"/>
      <c r="AE314" s="67"/>
      <c r="AF314" s="67"/>
      <c r="AG314" s="67"/>
      <c r="AH314" s="67"/>
      <c r="AI314" s="67"/>
      <c r="AJ314" s="67"/>
      <c r="AK314" s="67"/>
      <c r="AL314" s="67"/>
      <c r="AM314" s="67"/>
      <c r="AN314" s="67"/>
      <c r="AO314" s="67"/>
      <c r="AP314" s="67"/>
      <c r="AQ314" s="28">
        <v>19120000</v>
      </c>
      <c r="AR314" s="67"/>
      <c r="AS314" s="67"/>
      <c r="AT314" s="67"/>
      <c r="AU314" s="67"/>
      <c r="AV314" s="67"/>
      <c r="AW314" s="16">
        <v>45598</v>
      </c>
      <c r="AX314" s="60"/>
      <c r="AY314" s="60"/>
      <c r="AZ314" s="60"/>
      <c r="BA314" s="60"/>
      <c r="BB314" s="60"/>
      <c r="BC314" s="60"/>
      <c r="BD314" s="60"/>
      <c r="BE314" s="60"/>
      <c r="BF314" s="60"/>
      <c r="BG314" s="60"/>
    </row>
    <row r="315" spans="1:59" x14ac:dyDescent="0.25">
      <c r="A315" s="12">
        <v>324</v>
      </c>
      <c r="B315" s="13" t="s">
        <v>1332</v>
      </c>
      <c r="C315" s="13" t="s">
        <v>1333</v>
      </c>
      <c r="D315" s="13" t="s">
        <v>38</v>
      </c>
      <c r="E315" s="13" t="s">
        <v>39</v>
      </c>
      <c r="F315" s="12" t="s">
        <v>1152</v>
      </c>
      <c r="G315" s="13">
        <v>2201</v>
      </c>
      <c r="H315" s="13" t="s">
        <v>40</v>
      </c>
      <c r="I315" s="13" t="s">
        <v>91</v>
      </c>
      <c r="J315" s="13">
        <v>52436851</v>
      </c>
      <c r="K315" s="21">
        <v>2</v>
      </c>
      <c r="L315" s="27" t="s">
        <v>1334</v>
      </c>
      <c r="M315" s="16">
        <v>45783</v>
      </c>
      <c r="N315" s="18">
        <v>19120000</v>
      </c>
      <c r="O315" s="18">
        <f t="shared" si="24"/>
        <v>4780000</v>
      </c>
      <c r="P315" s="19">
        <f t="shared" si="25"/>
        <v>159333.33333333334</v>
      </c>
      <c r="Q315" s="16">
        <v>45469</v>
      </c>
      <c r="R315" s="16">
        <v>45478</v>
      </c>
      <c r="S315" s="16">
        <v>45600</v>
      </c>
      <c r="T315" s="19">
        <v>4</v>
      </c>
      <c r="U315" s="19">
        <v>120</v>
      </c>
      <c r="V315" s="12">
        <v>742</v>
      </c>
      <c r="W315" s="16">
        <v>45449</v>
      </c>
      <c r="X315" s="14">
        <v>191200000</v>
      </c>
      <c r="Y315" s="12">
        <v>981</v>
      </c>
      <c r="Z315" s="16">
        <v>45470</v>
      </c>
      <c r="AA315" s="14">
        <v>19120000</v>
      </c>
      <c r="AB315" s="67"/>
      <c r="AC315" s="67"/>
      <c r="AD315" s="67"/>
      <c r="AE315" s="29">
        <v>1</v>
      </c>
      <c r="AF315" s="44">
        <v>30</v>
      </c>
      <c r="AG315" s="36">
        <v>1</v>
      </c>
      <c r="AH315" s="36">
        <v>4780000</v>
      </c>
      <c r="AI315" s="30">
        <v>45597</v>
      </c>
      <c r="AJ315" s="36">
        <v>2201</v>
      </c>
      <c r="AK315" s="36">
        <v>1343</v>
      </c>
      <c r="AL315" s="30">
        <v>45602</v>
      </c>
      <c r="AM315" s="36">
        <v>4780000</v>
      </c>
      <c r="AN315" s="36">
        <v>1042</v>
      </c>
      <c r="AO315" s="30">
        <v>45597</v>
      </c>
      <c r="AP315" s="36">
        <v>4780000</v>
      </c>
      <c r="AQ315" s="28">
        <v>23900000</v>
      </c>
      <c r="AR315" s="67"/>
      <c r="AS315" s="67"/>
      <c r="AT315" s="67"/>
      <c r="AU315" s="67"/>
      <c r="AV315" s="67"/>
      <c r="AW315" s="16">
        <v>45630</v>
      </c>
      <c r="AX315" s="60"/>
      <c r="AY315" s="60"/>
      <c r="AZ315" s="60"/>
      <c r="BA315" s="60"/>
      <c r="BB315" s="60"/>
      <c r="BC315" s="60"/>
      <c r="BD315" s="60"/>
      <c r="BE315" s="60"/>
      <c r="BF315" s="60"/>
      <c r="BG315" s="60"/>
    </row>
    <row r="316" spans="1:59" x14ac:dyDescent="0.25">
      <c r="A316" s="12">
        <v>325</v>
      </c>
      <c r="B316" s="13" t="s">
        <v>1335</v>
      </c>
      <c r="C316" s="13" t="s">
        <v>1336</v>
      </c>
      <c r="D316" s="13" t="s">
        <v>38</v>
      </c>
      <c r="E316" s="13" t="s">
        <v>39</v>
      </c>
      <c r="F316" s="12" t="s">
        <v>1152</v>
      </c>
      <c r="G316" s="13">
        <v>2201</v>
      </c>
      <c r="H316" s="13" t="s">
        <v>40</v>
      </c>
      <c r="I316" s="13" t="s">
        <v>91</v>
      </c>
      <c r="J316" s="13">
        <v>1032410294</v>
      </c>
      <c r="K316" s="21">
        <v>5</v>
      </c>
      <c r="L316" s="27" t="s">
        <v>1337</v>
      </c>
      <c r="M316" s="16">
        <v>45804</v>
      </c>
      <c r="N316" s="18">
        <v>19120000</v>
      </c>
      <c r="O316" s="18">
        <f t="shared" si="24"/>
        <v>4780000</v>
      </c>
      <c r="P316" s="19">
        <f t="shared" si="25"/>
        <v>159333.33333333334</v>
      </c>
      <c r="Q316" s="16">
        <v>45469</v>
      </c>
      <c r="R316" s="16">
        <v>45483</v>
      </c>
      <c r="S316" s="16">
        <v>45605</v>
      </c>
      <c r="T316" s="19">
        <v>4</v>
      </c>
      <c r="U316" s="19">
        <v>120</v>
      </c>
      <c r="V316" s="12">
        <v>742</v>
      </c>
      <c r="W316" s="16">
        <v>45449</v>
      </c>
      <c r="X316" s="14">
        <v>191200000</v>
      </c>
      <c r="Y316" s="12">
        <v>982</v>
      </c>
      <c r="Z316" s="16">
        <v>45467</v>
      </c>
      <c r="AA316" s="14">
        <v>19120000</v>
      </c>
      <c r="AB316" s="67"/>
      <c r="AC316" s="67"/>
      <c r="AD316" s="67"/>
      <c r="AE316" s="67"/>
      <c r="AF316" s="67"/>
      <c r="AG316" s="67"/>
      <c r="AH316" s="67"/>
      <c r="AI316" s="67"/>
      <c r="AJ316" s="67"/>
      <c r="AK316" s="67"/>
      <c r="AL316" s="67"/>
      <c r="AM316" s="67"/>
      <c r="AN316" s="67"/>
      <c r="AO316" s="67"/>
      <c r="AP316" s="67"/>
      <c r="AQ316" s="28">
        <v>19120000</v>
      </c>
      <c r="AR316" s="67"/>
      <c r="AS316" s="67"/>
      <c r="AT316" s="67"/>
      <c r="AU316" s="67"/>
      <c r="AV316" s="67"/>
      <c r="AW316" s="16">
        <v>45605</v>
      </c>
      <c r="AX316" s="60"/>
      <c r="AY316" s="60"/>
      <c r="AZ316" s="60"/>
      <c r="BA316" s="60"/>
      <c r="BB316" s="60"/>
      <c r="BC316" s="60"/>
      <c r="BD316" s="60"/>
      <c r="BE316" s="60"/>
      <c r="BF316" s="60"/>
      <c r="BG316" s="60"/>
    </row>
    <row r="317" spans="1:59" x14ac:dyDescent="0.25">
      <c r="A317" s="12">
        <v>327</v>
      </c>
      <c r="B317" s="13" t="s">
        <v>1338</v>
      </c>
      <c r="C317" s="13" t="s">
        <v>1339</v>
      </c>
      <c r="D317" s="13" t="s">
        <v>38</v>
      </c>
      <c r="E317" s="13" t="s">
        <v>39</v>
      </c>
      <c r="F317" s="12" t="s">
        <v>1298</v>
      </c>
      <c r="G317" s="13">
        <v>2191</v>
      </c>
      <c r="H317" s="13" t="s">
        <v>40</v>
      </c>
      <c r="I317" s="13" t="s">
        <v>91</v>
      </c>
      <c r="J317" s="13">
        <v>1024495405</v>
      </c>
      <c r="K317" s="21">
        <v>1</v>
      </c>
      <c r="L317" s="27" t="s">
        <v>1340</v>
      </c>
      <c r="M317" s="16">
        <v>45787</v>
      </c>
      <c r="N317" s="18">
        <v>19120000</v>
      </c>
      <c r="O317" s="18">
        <f t="shared" si="24"/>
        <v>4780000</v>
      </c>
      <c r="P317" s="19">
        <f t="shared" si="25"/>
        <v>159333.33333333334</v>
      </c>
      <c r="Q317" s="16">
        <v>45471</v>
      </c>
      <c r="R317" s="16">
        <v>45476</v>
      </c>
      <c r="S317" s="16">
        <v>45597</v>
      </c>
      <c r="T317" s="19">
        <v>4</v>
      </c>
      <c r="U317" s="19">
        <v>120</v>
      </c>
      <c r="V317" s="12">
        <v>777</v>
      </c>
      <c r="W317" s="16">
        <v>45457</v>
      </c>
      <c r="X317" s="14">
        <v>57360000</v>
      </c>
      <c r="Y317" s="12">
        <v>1026</v>
      </c>
      <c r="Z317" s="16">
        <v>45476</v>
      </c>
      <c r="AA317" s="14">
        <v>19120000</v>
      </c>
      <c r="AB317" s="67"/>
      <c r="AC317" s="67"/>
      <c r="AD317" s="67"/>
      <c r="AE317" s="29">
        <v>1</v>
      </c>
      <c r="AF317" s="44">
        <v>30</v>
      </c>
      <c r="AG317" s="36">
        <v>1</v>
      </c>
      <c r="AH317" s="36">
        <v>4780000</v>
      </c>
      <c r="AI317" s="30">
        <v>45598</v>
      </c>
      <c r="AJ317" s="36">
        <v>2191</v>
      </c>
      <c r="AK317" s="36">
        <v>1358</v>
      </c>
      <c r="AL317" s="30">
        <v>45602</v>
      </c>
      <c r="AM317" s="36">
        <v>4780000</v>
      </c>
      <c r="AN317" s="36">
        <v>10240</v>
      </c>
      <c r="AO317" s="30">
        <v>45597</v>
      </c>
      <c r="AP317" s="36">
        <v>4780000</v>
      </c>
      <c r="AQ317" s="28">
        <v>23900000</v>
      </c>
      <c r="AR317" s="67"/>
      <c r="AS317" s="67"/>
      <c r="AT317" s="67"/>
      <c r="AU317" s="67"/>
      <c r="AV317" s="67"/>
      <c r="AW317" s="16">
        <v>45628</v>
      </c>
      <c r="AX317" s="60"/>
      <c r="AY317" s="60"/>
      <c r="AZ317" s="60"/>
      <c r="BA317" s="60"/>
      <c r="BB317" s="60"/>
      <c r="BC317" s="60"/>
      <c r="BD317" s="60"/>
      <c r="BE317" s="60"/>
      <c r="BF317" s="60"/>
      <c r="BG317" s="60"/>
    </row>
    <row r="318" spans="1:59" x14ac:dyDescent="0.25">
      <c r="A318" s="12">
        <v>328</v>
      </c>
      <c r="B318" s="13" t="s">
        <v>1341</v>
      </c>
      <c r="C318" s="13" t="s">
        <v>1342</v>
      </c>
      <c r="D318" s="13" t="s">
        <v>38</v>
      </c>
      <c r="E318" s="13" t="s">
        <v>39</v>
      </c>
      <c r="F318" s="12" t="s">
        <v>1343</v>
      </c>
      <c r="G318" s="13">
        <v>2198</v>
      </c>
      <c r="H318" s="13" t="s">
        <v>40</v>
      </c>
      <c r="I318" s="13" t="s">
        <v>91</v>
      </c>
      <c r="J318" s="13">
        <v>80050747</v>
      </c>
      <c r="K318" s="21">
        <v>8</v>
      </c>
      <c r="L318" s="27" t="s">
        <v>61</v>
      </c>
      <c r="M318" s="16">
        <v>45787</v>
      </c>
      <c r="N318" s="18">
        <v>12800000</v>
      </c>
      <c r="O318" s="18">
        <f t="shared" si="24"/>
        <v>3200000</v>
      </c>
      <c r="P318" s="19">
        <f t="shared" si="25"/>
        <v>106666.66666666667</v>
      </c>
      <c r="Q318" s="16">
        <v>45471</v>
      </c>
      <c r="R318" s="16">
        <v>45476</v>
      </c>
      <c r="S318" s="16">
        <v>45598</v>
      </c>
      <c r="T318" s="19">
        <v>4</v>
      </c>
      <c r="U318" s="19">
        <v>120</v>
      </c>
      <c r="V318" s="12">
        <v>783</v>
      </c>
      <c r="W318" s="16">
        <v>45457</v>
      </c>
      <c r="X318" s="14">
        <v>25600000</v>
      </c>
      <c r="Y318" s="12">
        <v>1022</v>
      </c>
      <c r="Z318" s="16">
        <v>45476</v>
      </c>
      <c r="AA318" s="14">
        <v>12800000</v>
      </c>
      <c r="AB318" s="67"/>
      <c r="AC318" s="67"/>
      <c r="AD318" s="67"/>
      <c r="AE318" s="67"/>
      <c r="AF318" s="67"/>
      <c r="AG318" s="67"/>
      <c r="AH318" s="67"/>
      <c r="AI318" s="67"/>
      <c r="AJ318" s="67"/>
      <c r="AK318" s="67"/>
      <c r="AL318" s="67"/>
      <c r="AM318" s="67"/>
      <c r="AN318" s="67"/>
      <c r="AO318" s="67"/>
      <c r="AP318" s="67"/>
      <c r="AQ318" s="28">
        <v>12800000</v>
      </c>
      <c r="AR318" s="67"/>
      <c r="AS318" s="67"/>
      <c r="AT318" s="67"/>
      <c r="AU318" s="67"/>
      <c r="AV318" s="67"/>
      <c r="AW318" s="16">
        <v>45598</v>
      </c>
      <c r="AX318" s="60"/>
      <c r="AY318" s="60"/>
      <c r="AZ318" s="60"/>
      <c r="BA318" s="60"/>
      <c r="BB318" s="60"/>
      <c r="BC318" s="60"/>
      <c r="BD318" s="60"/>
      <c r="BE318" s="60"/>
      <c r="BF318" s="60"/>
      <c r="BG318" s="60"/>
    </row>
    <row r="319" spans="1:59" x14ac:dyDescent="0.25">
      <c r="A319" s="12">
        <v>329</v>
      </c>
      <c r="B319" s="13" t="s">
        <v>1344</v>
      </c>
      <c r="C319" s="13" t="s">
        <v>1345</v>
      </c>
      <c r="D319" s="13" t="s">
        <v>38</v>
      </c>
      <c r="E319" s="13" t="s">
        <v>39</v>
      </c>
      <c r="F319" s="12" t="s">
        <v>673</v>
      </c>
      <c r="G319" s="13">
        <v>2198</v>
      </c>
      <c r="H319" s="13" t="s">
        <v>40</v>
      </c>
      <c r="I319" s="13" t="s">
        <v>91</v>
      </c>
      <c r="J319" s="13">
        <v>52122567</v>
      </c>
      <c r="K319" s="5">
        <v>7</v>
      </c>
      <c r="L319" s="9" t="s">
        <v>1346</v>
      </c>
      <c r="M319" s="16">
        <v>45787</v>
      </c>
      <c r="N319" s="18">
        <v>19120000</v>
      </c>
      <c r="O319" s="18">
        <f t="shared" si="24"/>
        <v>4780000</v>
      </c>
      <c r="P319" s="19">
        <f t="shared" si="25"/>
        <v>159333.33333333334</v>
      </c>
      <c r="Q319" s="16">
        <v>45471</v>
      </c>
      <c r="R319" s="16">
        <v>45476</v>
      </c>
      <c r="S319" s="16">
        <v>45597</v>
      </c>
      <c r="T319" s="19">
        <v>4</v>
      </c>
      <c r="U319" s="19">
        <v>120</v>
      </c>
      <c r="V319" s="12">
        <v>784</v>
      </c>
      <c r="W319" s="16">
        <v>45457</v>
      </c>
      <c r="X319" s="14">
        <v>19120000</v>
      </c>
      <c r="Y319" s="12">
        <v>1021</v>
      </c>
      <c r="Z319" s="16">
        <v>45476</v>
      </c>
      <c r="AA319" s="14">
        <v>19120000</v>
      </c>
      <c r="AB319" s="67"/>
      <c r="AC319" s="67"/>
      <c r="AD319" s="67"/>
      <c r="AE319" s="29">
        <v>1</v>
      </c>
      <c r="AF319" s="44">
        <v>30</v>
      </c>
      <c r="AG319" s="36">
        <v>1</v>
      </c>
      <c r="AH319" s="36">
        <v>4780000</v>
      </c>
      <c r="AI319" s="30">
        <v>45597</v>
      </c>
      <c r="AJ319" s="36">
        <v>2198</v>
      </c>
      <c r="AK319" s="36">
        <v>1348</v>
      </c>
      <c r="AL319" s="30">
        <v>45602</v>
      </c>
      <c r="AM319" s="36">
        <v>4780000</v>
      </c>
      <c r="AN319" s="36">
        <v>1050</v>
      </c>
      <c r="AO319" s="30">
        <v>45597</v>
      </c>
      <c r="AP319" s="36">
        <v>4780000</v>
      </c>
      <c r="AQ319" s="28">
        <v>23900000</v>
      </c>
      <c r="AR319" s="67"/>
      <c r="AS319" s="67"/>
      <c r="AT319" s="67"/>
      <c r="AU319" s="67"/>
      <c r="AV319" s="67"/>
      <c r="AW319" s="16">
        <v>45628</v>
      </c>
      <c r="AX319" s="60"/>
      <c r="AY319" s="60"/>
      <c r="AZ319" s="60"/>
      <c r="BA319" s="60"/>
      <c r="BB319" s="60"/>
      <c r="BC319" s="60"/>
      <c r="BD319" s="60"/>
      <c r="BE319" s="60"/>
      <c r="BF319" s="60"/>
      <c r="BG319" s="60"/>
    </row>
    <row r="320" spans="1:59" x14ac:dyDescent="0.25">
      <c r="A320" s="12">
        <v>330</v>
      </c>
      <c r="B320" s="13" t="s">
        <v>1347</v>
      </c>
      <c r="C320" s="13" t="s">
        <v>1348</v>
      </c>
      <c r="D320" s="13" t="s">
        <v>38</v>
      </c>
      <c r="E320" s="13" t="s">
        <v>39</v>
      </c>
      <c r="F320" s="12" t="s">
        <v>1343</v>
      </c>
      <c r="G320" s="13">
        <v>2198</v>
      </c>
      <c r="H320" s="13" t="s">
        <v>40</v>
      </c>
      <c r="I320" s="13" t="s">
        <v>91</v>
      </c>
      <c r="J320" s="13">
        <v>1014241492</v>
      </c>
      <c r="K320" s="5">
        <v>6</v>
      </c>
      <c r="L320" s="9" t="s">
        <v>1349</v>
      </c>
      <c r="M320" s="16">
        <v>45784</v>
      </c>
      <c r="N320" s="18">
        <v>12800000</v>
      </c>
      <c r="O320" s="18">
        <f t="shared" si="24"/>
        <v>3200000</v>
      </c>
      <c r="P320" s="19">
        <f t="shared" si="25"/>
        <v>106666.66666666667</v>
      </c>
      <c r="Q320" s="16">
        <v>45471</v>
      </c>
      <c r="R320" s="16">
        <v>45476</v>
      </c>
      <c r="S320" s="16">
        <v>45598</v>
      </c>
      <c r="T320" s="19">
        <v>4</v>
      </c>
      <c r="U320" s="19">
        <v>120</v>
      </c>
      <c r="V320" s="12">
        <v>783</v>
      </c>
      <c r="W320" s="16">
        <v>45457</v>
      </c>
      <c r="X320" s="14">
        <v>25600000</v>
      </c>
      <c r="Y320" s="12">
        <v>1020</v>
      </c>
      <c r="Z320" s="16">
        <v>45476</v>
      </c>
      <c r="AA320" s="14">
        <v>12800000</v>
      </c>
      <c r="AB320" s="67"/>
      <c r="AC320" s="67"/>
      <c r="AD320" s="67"/>
      <c r="AE320" s="29"/>
      <c r="AF320" s="44"/>
      <c r="AG320" s="36"/>
      <c r="AH320" s="36"/>
      <c r="AI320" s="30"/>
      <c r="AJ320" s="36"/>
      <c r="AK320" s="36"/>
      <c r="AL320" s="30"/>
      <c r="AM320" s="36"/>
      <c r="AN320" s="36"/>
      <c r="AO320" s="30"/>
      <c r="AP320" s="36"/>
      <c r="AQ320" s="28">
        <v>12800000</v>
      </c>
      <c r="AR320" s="67"/>
      <c r="AS320" s="67"/>
      <c r="AT320" s="67"/>
      <c r="AU320" s="67"/>
      <c r="AV320" s="67"/>
      <c r="AW320" s="16">
        <v>45598</v>
      </c>
      <c r="AX320" s="60"/>
      <c r="AY320" s="60"/>
      <c r="AZ320" s="60"/>
      <c r="BA320" s="60"/>
      <c r="BB320" s="60"/>
      <c r="BC320" s="60"/>
      <c r="BD320" s="60"/>
      <c r="BE320" s="60"/>
      <c r="BF320" s="60"/>
      <c r="BG320" s="60"/>
    </row>
    <row r="321" spans="1:59" x14ac:dyDescent="0.25">
      <c r="A321" s="12">
        <v>331</v>
      </c>
      <c r="B321" s="13" t="s">
        <v>1350</v>
      </c>
      <c r="C321" s="13" t="s">
        <v>1351</v>
      </c>
      <c r="D321" s="13" t="s">
        <v>38</v>
      </c>
      <c r="E321" s="13" t="s">
        <v>39</v>
      </c>
      <c r="F321" s="12" t="s">
        <v>1352</v>
      </c>
      <c r="G321" s="13">
        <v>2198</v>
      </c>
      <c r="H321" s="13" t="s">
        <v>40</v>
      </c>
      <c r="I321" s="13" t="s">
        <v>91</v>
      </c>
      <c r="J321" s="13">
        <v>1020819104</v>
      </c>
      <c r="K321" s="5">
        <v>8</v>
      </c>
      <c r="L321" s="9" t="s">
        <v>1353</v>
      </c>
      <c r="M321" s="16">
        <v>45792</v>
      </c>
      <c r="N321" s="18">
        <v>19120000</v>
      </c>
      <c r="O321" s="18">
        <f t="shared" si="24"/>
        <v>4780000</v>
      </c>
      <c r="P321" s="19">
        <f t="shared" si="25"/>
        <v>159333.33333333334</v>
      </c>
      <c r="Q321" s="16">
        <v>45477</v>
      </c>
      <c r="R321" s="16">
        <v>45482</v>
      </c>
      <c r="S321" s="16">
        <v>45604</v>
      </c>
      <c r="T321" s="19">
        <v>4</v>
      </c>
      <c r="U321" s="19">
        <v>120</v>
      </c>
      <c r="V321" s="12">
        <v>820</v>
      </c>
      <c r="W321" s="16">
        <v>45468</v>
      </c>
      <c r="X321" s="14">
        <v>57360000</v>
      </c>
      <c r="Y321" s="12">
        <v>1047</v>
      </c>
      <c r="Z321" s="16">
        <v>45482</v>
      </c>
      <c r="AA321" s="14">
        <v>19120000</v>
      </c>
      <c r="AB321" s="67"/>
      <c r="AC321" s="67"/>
      <c r="AD321" s="67"/>
      <c r="AE321" s="29">
        <v>1</v>
      </c>
      <c r="AF321" s="44">
        <v>30</v>
      </c>
      <c r="AG321" s="36">
        <v>1</v>
      </c>
      <c r="AH321" s="36">
        <v>4780000</v>
      </c>
      <c r="AI321" s="30">
        <v>45604</v>
      </c>
      <c r="AJ321" s="36">
        <v>2198</v>
      </c>
      <c r="AK321" s="36">
        <v>1370</v>
      </c>
      <c r="AL321" s="30">
        <v>45608</v>
      </c>
      <c r="AM321" s="36">
        <v>4780000</v>
      </c>
      <c r="AN321" s="36">
        <v>1066</v>
      </c>
      <c r="AO321" s="30">
        <v>45604</v>
      </c>
      <c r="AP321" s="36">
        <v>4780000</v>
      </c>
      <c r="AQ321" s="28">
        <v>23900000</v>
      </c>
      <c r="AR321" s="67"/>
      <c r="AS321" s="67"/>
      <c r="AT321" s="67"/>
      <c r="AU321" s="67"/>
      <c r="AV321" s="67"/>
      <c r="AW321" s="16">
        <v>45634</v>
      </c>
      <c r="AX321" s="60"/>
      <c r="AY321" s="60"/>
      <c r="AZ321" s="60"/>
      <c r="BA321" s="60"/>
      <c r="BB321" s="60"/>
      <c r="BC321" s="60"/>
      <c r="BD321" s="60"/>
      <c r="BE321" s="60"/>
      <c r="BF321" s="60"/>
      <c r="BG321" s="60"/>
    </row>
    <row r="322" spans="1:59" x14ac:dyDescent="0.25">
      <c r="A322" s="12">
        <v>332</v>
      </c>
      <c r="B322" s="13" t="s">
        <v>1354</v>
      </c>
      <c r="C322" s="13" t="s">
        <v>1355</v>
      </c>
      <c r="D322" s="13" t="s">
        <v>38</v>
      </c>
      <c r="E322" s="13" t="s">
        <v>39</v>
      </c>
      <c r="F322" s="12" t="s">
        <v>1352</v>
      </c>
      <c r="G322" s="13">
        <v>2198</v>
      </c>
      <c r="H322" s="13" t="s">
        <v>40</v>
      </c>
      <c r="I322" s="13" t="s">
        <v>91</v>
      </c>
      <c r="J322" s="13">
        <v>52742467</v>
      </c>
      <c r="K322" s="5">
        <v>9</v>
      </c>
      <c r="L322" s="9" t="s">
        <v>1356</v>
      </c>
      <c r="M322" s="16">
        <v>45789</v>
      </c>
      <c r="N322" s="18">
        <v>19120000</v>
      </c>
      <c r="O322" s="18">
        <f t="shared" si="24"/>
        <v>4780000</v>
      </c>
      <c r="P322" s="19">
        <f t="shared" si="25"/>
        <v>159333.33333333334</v>
      </c>
      <c r="Q322" s="16">
        <v>45481</v>
      </c>
      <c r="R322" s="16">
        <v>45482</v>
      </c>
      <c r="S322" s="16">
        <v>45604</v>
      </c>
      <c r="T322" s="19">
        <v>4</v>
      </c>
      <c r="U322" s="19">
        <v>120</v>
      </c>
      <c r="V322" s="12">
        <v>820</v>
      </c>
      <c r="W322" s="16">
        <v>45468</v>
      </c>
      <c r="X322" s="14">
        <v>57360000</v>
      </c>
      <c r="Y322" s="12">
        <v>1052</v>
      </c>
      <c r="Z322" s="16">
        <v>45483</v>
      </c>
      <c r="AA322" s="14">
        <v>19120000</v>
      </c>
      <c r="AB322" s="67"/>
      <c r="AC322" s="67"/>
      <c r="AD322" s="67"/>
      <c r="AE322" s="29">
        <v>1</v>
      </c>
      <c r="AF322" s="44">
        <v>45</v>
      </c>
      <c r="AG322" s="36">
        <v>1</v>
      </c>
      <c r="AH322" s="36">
        <v>7170000</v>
      </c>
      <c r="AI322" s="30">
        <v>45604</v>
      </c>
      <c r="AJ322" s="36">
        <v>2198</v>
      </c>
      <c r="AK322" s="36">
        <v>1371</v>
      </c>
      <c r="AL322" s="30">
        <v>45608</v>
      </c>
      <c r="AM322" s="36">
        <v>7170000</v>
      </c>
      <c r="AN322" s="36">
        <v>1065</v>
      </c>
      <c r="AO322" s="30">
        <v>45604</v>
      </c>
      <c r="AP322" s="36">
        <v>7170000</v>
      </c>
      <c r="AQ322" s="28">
        <v>26290000</v>
      </c>
      <c r="AR322" s="67"/>
      <c r="AS322" s="67"/>
      <c r="AT322" s="67"/>
      <c r="AU322" s="67"/>
      <c r="AV322" s="67"/>
      <c r="AW322" s="16">
        <v>45650</v>
      </c>
      <c r="AX322" s="60"/>
      <c r="AY322" s="60"/>
      <c r="AZ322" s="60"/>
      <c r="BA322" s="60"/>
      <c r="BB322" s="60"/>
      <c r="BC322" s="60"/>
      <c r="BD322" s="60"/>
      <c r="BE322" s="60"/>
      <c r="BF322" s="60"/>
      <c r="BG322" s="60"/>
    </row>
    <row r="323" spans="1:59" x14ac:dyDescent="0.25">
      <c r="A323" s="12">
        <v>333</v>
      </c>
      <c r="B323" s="13" t="s">
        <v>1357</v>
      </c>
      <c r="C323" s="13" t="s">
        <v>1358</v>
      </c>
      <c r="D323" s="13" t="s">
        <v>38</v>
      </c>
      <c r="E323" s="13" t="s">
        <v>39</v>
      </c>
      <c r="F323" s="12" t="s">
        <v>1352</v>
      </c>
      <c r="G323" s="13">
        <v>2198</v>
      </c>
      <c r="H323" s="13" t="s">
        <v>40</v>
      </c>
      <c r="I323" s="13" t="s">
        <v>91</v>
      </c>
      <c r="J323" s="13">
        <v>1024567099</v>
      </c>
      <c r="K323" s="5">
        <v>0</v>
      </c>
      <c r="L323" s="9" t="s">
        <v>1359</v>
      </c>
      <c r="M323" s="16">
        <v>45794</v>
      </c>
      <c r="N323" s="18">
        <v>19120000</v>
      </c>
      <c r="O323" s="18">
        <f t="shared" si="24"/>
        <v>4780000</v>
      </c>
      <c r="P323" s="19">
        <f t="shared" si="25"/>
        <v>159333.33333333334</v>
      </c>
      <c r="Q323" s="16">
        <v>45481</v>
      </c>
      <c r="R323" s="16">
        <v>45483</v>
      </c>
      <c r="S323" s="16">
        <v>45605</v>
      </c>
      <c r="T323" s="19">
        <v>4</v>
      </c>
      <c r="U323" s="19">
        <v>120</v>
      </c>
      <c r="V323" s="12">
        <v>820</v>
      </c>
      <c r="W323" s="16">
        <v>45468</v>
      </c>
      <c r="X323" s="14">
        <v>57360000</v>
      </c>
      <c r="Y323" s="12">
        <v>1053</v>
      </c>
      <c r="Z323" s="16">
        <v>45483</v>
      </c>
      <c r="AA323" s="14">
        <v>19120000</v>
      </c>
      <c r="AB323" s="67"/>
      <c r="AC323" s="67"/>
      <c r="AD323" s="67"/>
      <c r="AE323" s="67"/>
      <c r="AF323" s="67"/>
      <c r="AG323" s="67"/>
      <c r="AH323" s="67"/>
      <c r="AI323" s="67"/>
      <c r="AJ323" s="67"/>
      <c r="AK323" s="67"/>
      <c r="AL323" s="67"/>
      <c r="AM323" s="67"/>
      <c r="AN323" s="67"/>
      <c r="AO323" s="67"/>
      <c r="AP323" s="67"/>
      <c r="AQ323" s="28">
        <v>19120000</v>
      </c>
      <c r="AR323" s="36">
        <v>1</v>
      </c>
      <c r="AS323" s="30">
        <v>45482</v>
      </c>
      <c r="AT323" s="36" t="s">
        <v>1360</v>
      </c>
      <c r="AU323" s="67"/>
      <c r="AV323" s="67"/>
      <c r="AW323" s="16">
        <v>45652</v>
      </c>
      <c r="AX323" s="60"/>
      <c r="AY323" s="60"/>
      <c r="AZ323" s="60"/>
      <c r="BA323" s="60"/>
      <c r="BB323" s="60"/>
      <c r="BC323" s="60"/>
      <c r="BD323" s="60"/>
      <c r="BE323" s="60"/>
      <c r="BF323" s="60"/>
      <c r="BG323" s="60"/>
    </row>
    <row r="324" spans="1:59" x14ac:dyDescent="0.25">
      <c r="A324" s="12">
        <v>334</v>
      </c>
      <c r="B324" s="13" t="s">
        <v>1361</v>
      </c>
      <c r="C324" s="13" t="s">
        <v>1362</v>
      </c>
      <c r="D324" s="13" t="s">
        <v>107</v>
      </c>
      <c r="E324" s="13" t="s">
        <v>107</v>
      </c>
      <c r="F324" s="12" t="s">
        <v>1363</v>
      </c>
      <c r="G324" s="13">
        <v>3134</v>
      </c>
      <c r="H324" s="13" t="s">
        <v>42</v>
      </c>
      <c r="I324" s="13" t="s">
        <v>101</v>
      </c>
      <c r="J324" s="13">
        <v>901394655</v>
      </c>
      <c r="K324" s="5">
        <v>2</v>
      </c>
      <c r="L324" s="9" t="s">
        <v>1364</v>
      </c>
      <c r="M324" s="16">
        <v>45556</v>
      </c>
      <c r="N324" s="18">
        <v>75396660</v>
      </c>
      <c r="O324" s="18">
        <f t="shared" si="24"/>
        <v>226189980</v>
      </c>
      <c r="P324" s="19">
        <f t="shared" si="25"/>
        <v>7539666</v>
      </c>
      <c r="Q324" s="16">
        <v>45478</v>
      </c>
      <c r="R324" s="16">
        <v>45497</v>
      </c>
      <c r="S324" s="16">
        <v>45505</v>
      </c>
      <c r="T324" s="19"/>
      <c r="U324" s="19">
        <v>10</v>
      </c>
      <c r="V324" s="12">
        <v>726</v>
      </c>
      <c r="W324" s="16">
        <v>45447</v>
      </c>
      <c r="X324" s="14">
        <v>100000000</v>
      </c>
      <c r="Y324" s="12">
        <v>1056</v>
      </c>
      <c r="Z324" s="16">
        <v>45484</v>
      </c>
      <c r="AA324" s="14">
        <v>75396660</v>
      </c>
      <c r="AB324" s="67"/>
      <c r="AC324" s="67"/>
      <c r="AD324" s="67"/>
      <c r="AE324" s="29"/>
      <c r="AF324" s="44"/>
      <c r="AG324" s="36"/>
      <c r="AH324" s="36"/>
      <c r="AI324" s="67"/>
      <c r="AJ324" s="67"/>
      <c r="AK324" s="67"/>
      <c r="AL324" s="67"/>
      <c r="AM324" s="67"/>
      <c r="AN324" s="67"/>
      <c r="AO324" s="67"/>
      <c r="AP324" s="67"/>
      <c r="AQ324" s="28">
        <v>100000000</v>
      </c>
      <c r="AR324" s="67"/>
      <c r="AS324" s="67"/>
      <c r="AT324" s="67"/>
      <c r="AU324" s="67"/>
      <c r="AV324" s="67"/>
      <c r="AW324" s="16">
        <v>45505</v>
      </c>
      <c r="AX324" s="60"/>
      <c r="AY324" s="60"/>
      <c r="AZ324" s="60"/>
      <c r="BA324" s="60"/>
      <c r="BB324" s="60"/>
      <c r="BC324" s="60"/>
      <c r="BD324" s="60"/>
      <c r="BE324" s="60"/>
      <c r="BF324" s="60"/>
      <c r="BG324" s="60"/>
    </row>
    <row r="325" spans="1:59" x14ac:dyDescent="0.25">
      <c r="A325" s="12">
        <v>335</v>
      </c>
      <c r="B325" s="13" t="s">
        <v>1365</v>
      </c>
      <c r="C325" s="13" t="s">
        <v>1366</v>
      </c>
      <c r="D325" s="13" t="s">
        <v>38</v>
      </c>
      <c r="E325" s="13" t="s">
        <v>39</v>
      </c>
      <c r="F325" s="12" t="s">
        <v>1367</v>
      </c>
      <c r="G325" s="13">
        <v>2198</v>
      </c>
      <c r="H325" s="13" t="s">
        <v>40</v>
      </c>
      <c r="I325" s="13" t="s">
        <v>91</v>
      </c>
      <c r="J325" s="13">
        <v>1013643851</v>
      </c>
      <c r="K325" s="83">
        <v>9</v>
      </c>
      <c r="L325" s="83" t="s">
        <v>43</v>
      </c>
      <c r="M325" s="16">
        <v>45767</v>
      </c>
      <c r="N325" s="18">
        <v>14700000</v>
      </c>
      <c r="O325" s="18">
        <f t="shared" si="24"/>
        <v>4900000</v>
      </c>
      <c r="P325" s="19">
        <f t="shared" si="25"/>
        <v>163333.33333333334</v>
      </c>
      <c r="Q325" s="16">
        <v>45482</v>
      </c>
      <c r="R325" s="16">
        <v>45482</v>
      </c>
      <c r="S325" s="16">
        <v>45573</v>
      </c>
      <c r="T325" s="19">
        <v>3</v>
      </c>
      <c r="U325" s="19">
        <v>90</v>
      </c>
      <c r="V325" s="12">
        <v>848</v>
      </c>
      <c r="W325" s="16">
        <v>45482</v>
      </c>
      <c r="X325" s="14">
        <v>14700000</v>
      </c>
      <c r="Y325" s="12">
        <v>1050</v>
      </c>
      <c r="Z325" s="16">
        <v>45482</v>
      </c>
      <c r="AA325" s="14">
        <v>14700000</v>
      </c>
      <c r="AB325" s="67"/>
      <c r="AC325" s="67"/>
      <c r="AD325" s="67"/>
      <c r="AE325" s="29">
        <v>1</v>
      </c>
      <c r="AF325" s="44">
        <v>45</v>
      </c>
      <c r="AG325" s="36">
        <v>1</v>
      </c>
      <c r="AH325" s="36">
        <v>7350000</v>
      </c>
      <c r="AI325" s="30">
        <v>45573</v>
      </c>
      <c r="AJ325" s="36">
        <v>2198</v>
      </c>
      <c r="AK325" s="36">
        <v>1220</v>
      </c>
      <c r="AL325" s="30">
        <v>45575</v>
      </c>
      <c r="AM325" s="36">
        <v>7350000</v>
      </c>
      <c r="AN325" s="36">
        <v>960</v>
      </c>
      <c r="AO325" s="30">
        <v>45573</v>
      </c>
      <c r="AP325" s="36">
        <v>7350000</v>
      </c>
      <c r="AQ325" s="28">
        <v>22050000</v>
      </c>
      <c r="AR325" s="67"/>
      <c r="AS325" s="67"/>
      <c r="AT325" s="67"/>
      <c r="AU325" s="67"/>
      <c r="AV325" s="67"/>
      <c r="AW325" s="16">
        <v>45619</v>
      </c>
      <c r="AX325" s="60"/>
      <c r="AY325" s="60"/>
      <c r="AZ325" s="60"/>
      <c r="BA325" s="60"/>
      <c r="BB325" s="60"/>
      <c r="BC325" s="60"/>
      <c r="BD325" s="60"/>
      <c r="BE325" s="60"/>
      <c r="BF325" s="60"/>
      <c r="BG325" s="60"/>
    </row>
    <row r="326" spans="1:59" x14ac:dyDescent="0.25">
      <c r="A326" s="12">
        <v>336</v>
      </c>
      <c r="B326" s="13" t="s">
        <v>1368</v>
      </c>
      <c r="C326" s="13" t="s">
        <v>1369</v>
      </c>
      <c r="D326" s="13" t="s">
        <v>771</v>
      </c>
      <c r="E326" s="13" t="s">
        <v>771</v>
      </c>
      <c r="F326" s="12" t="s">
        <v>1370</v>
      </c>
      <c r="G326" s="13">
        <v>2198</v>
      </c>
      <c r="H326" s="13" t="s">
        <v>40</v>
      </c>
      <c r="I326" s="13" t="s">
        <v>101</v>
      </c>
      <c r="J326" s="13">
        <v>900453956</v>
      </c>
      <c r="K326" s="83">
        <v>4</v>
      </c>
      <c r="L326" s="83" t="s">
        <v>1371</v>
      </c>
      <c r="M326" s="16">
        <v>45555</v>
      </c>
      <c r="N326" s="18">
        <v>199995185</v>
      </c>
      <c r="O326" s="18">
        <f t="shared" si="24"/>
        <v>79998074</v>
      </c>
      <c r="P326" s="19">
        <f t="shared" si="25"/>
        <v>2666602.4666666668</v>
      </c>
      <c r="Q326" s="16">
        <v>45478</v>
      </c>
      <c r="R326" s="16">
        <v>45518</v>
      </c>
      <c r="S326" s="16">
        <v>45639</v>
      </c>
      <c r="T326" s="19"/>
      <c r="U326" s="19">
        <v>75</v>
      </c>
      <c r="V326" s="12">
        <v>689</v>
      </c>
      <c r="W326" s="16">
        <v>45414</v>
      </c>
      <c r="X326" s="14">
        <v>199995185</v>
      </c>
      <c r="Y326" s="12">
        <v>1097</v>
      </c>
      <c r="Z326" s="16">
        <v>45512</v>
      </c>
      <c r="AA326" s="14">
        <v>199995185</v>
      </c>
      <c r="AB326" s="67"/>
      <c r="AC326" s="67"/>
      <c r="AD326" s="67"/>
      <c r="AE326" s="67"/>
      <c r="AF326" s="67"/>
      <c r="AG326" s="67"/>
      <c r="AH326" s="67"/>
      <c r="AI326" s="67"/>
      <c r="AJ326" s="67"/>
      <c r="AK326" s="67"/>
      <c r="AL326" s="67"/>
      <c r="AM326" s="67"/>
      <c r="AN326" s="67"/>
      <c r="AO326" s="67"/>
      <c r="AP326" s="67"/>
      <c r="AQ326" s="28">
        <v>199995185</v>
      </c>
      <c r="AR326" s="67"/>
      <c r="AS326" s="67"/>
      <c r="AT326" s="67"/>
      <c r="AU326" s="67"/>
      <c r="AV326" s="67"/>
      <c r="AW326" s="37">
        <v>45639</v>
      </c>
      <c r="AX326" s="60"/>
      <c r="AY326" s="60"/>
      <c r="AZ326" s="60"/>
      <c r="BA326" s="60"/>
      <c r="BB326" s="60"/>
      <c r="BC326" s="60"/>
      <c r="BD326" s="60"/>
      <c r="BE326" s="60"/>
      <c r="BF326" s="60"/>
      <c r="BG326" s="60"/>
    </row>
    <row r="327" spans="1:59" x14ac:dyDescent="0.25">
      <c r="A327" s="12">
        <v>337</v>
      </c>
      <c r="B327" s="13" t="s">
        <v>1372</v>
      </c>
      <c r="C327" s="2" t="s">
        <v>1373</v>
      </c>
      <c r="D327" s="13" t="s">
        <v>38</v>
      </c>
      <c r="E327" s="13" t="s">
        <v>39</v>
      </c>
      <c r="F327" s="12" t="s">
        <v>1374</v>
      </c>
      <c r="G327" s="13">
        <v>2189</v>
      </c>
      <c r="H327" s="13" t="s">
        <v>40</v>
      </c>
      <c r="I327" s="13" t="s">
        <v>91</v>
      </c>
      <c r="J327" s="13">
        <v>1032374907</v>
      </c>
      <c r="K327" s="12">
        <v>7</v>
      </c>
      <c r="L327" s="12" t="s">
        <v>1375</v>
      </c>
      <c r="M327" s="16">
        <v>45770</v>
      </c>
      <c r="N327" s="18">
        <v>9600000</v>
      </c>
      <c r="O327" s="18">
        <f t="shared" si="24"/>
        <v>3200000</v>
      </c>
      <c r="P327" s="19">
        <f t="shared" si="25"/>
        <v>106666.66666666667</v>
      </c>
      <c r="Q327" s="16">
        <v>45483</v>
      </c>
      <c r="R327" s="16">
        <v>45485</v>
      </c>
      <c r="S327" s="16">
        <v>45606</v>
      </c>
      <c r="T327" s="19">
        <v>3</v>
      </c>
      <c r="U327" s="19">
        <v>90</v>
      </c>
      <c r="V327" s="12">
        <v>849</v>
      </c>
      <c r="W327" s="16">
        <v>45482</v>
      </c>
      <c r="X327" s="14">
        <v>9600000</v>
      </c>
      <c r="Y327" s="12">
        <v>1062</v>
      </c>
      <c r="Z327" s="16">
        <v>45485</v>
      </c>
      <c r="AA327" s="14">
        <v>9600000</v>
      </c>
      <c r="AB327" s="67"/>
      <c r="AC327" s="67"/>
      <c r="AD327" s="67"/>
      <c r="AE327" s="29">
        <v>1</v>
      </c>
      <c r="AF327" s="44">
        <v>45</v>
      </c>
      <c r="AG327" s="36">
        <v>1</v>
      </c>
      <c r="AH327" s="36">
        <v>4800000</v>
      </c>
      <c r="AI327" s="30">
        <v>45576</v>
      </c>
      <c r="AJ327" s="36">
        <v>2189</v>
      </c>
      <c r="AK327" s="36" t="s">
        <v>894</v>
      </c>
      <c r="AL327" s="30"/>
      <c r="AM327" s="36">
        <v>4800000</v>
      </c>
      <c r="AN327" s="36">
        <v>956</v>
      </c>
      <c r="AO327" s="30">
        <v>45576</v>
      </c>
      <c r="AP327" s="36">
        <v>4800000</v>
      </c>
      <c r="AQ327" s="28">
        <v>14400000</v>
      </c>
      <c r="AR327" s="67"/>
      <c r="AS327" s="67"/>
      <c r="AT327" s="67"/>
      <c r="AU327" s="67"/>
      <c r="AV327" s="67"/>
      <c r="AW327" s="37">
        <v>45622</v>
      </c>
      <c r="AX327" s="60"/>
      <c r="AY327" s="60"/>
      <c r="AZ327" s="60"/>
      <c r="BA327" s="60"/>
      <c r="BB327" s="60"/>
      <c r="BC327" s="60"/>
      <c r="BD327" s="60"/>
      <c r="BE327" s="60"/>
      <c r="BF327" s="60"/>
      <c r="BG327" s="60"/>
    </row>
    <row r="328" spans="1:59" x14ac:dyDescent="0.25">
      <c r="A328" s="12">
        <v>338</v>
      </c>
      <c r="B328" s="13" t="s">
        <v>1376</v>
      </c>
      <c r="C328" s="13" t="s">
        <v>1377</v>
      </c>
      <c r="D328" s="13" t="s">
        <v>38</v>
      </c>
      <c r="E328" s="13" t="s">
        <v>39</v>
      </c>
      <c r="F328" s="12" t="s">
        <v>294</v>
      </c>
      <c r="G328" s="13">
        <v>2198</v>
      </c>
      <c r="H328" s="13" t="s">
        <v>40</v>
      </c>
      <c r="I328" s="13" t="s">
        <v>91</v>
      </c>
      <c r="J328" s="13">
        <v>1020795504</v>
      </c>
      <c r="K328" s="83">
        <v>5</v>
      </c>
      <c r="L328" s="83" t="s">
        <v>113</v>
      </c>
      <c r="M328" s="16">
        <v>45800</v>
      </c>
      <c r="N328" s="18">
        <v>43348000</v>
      </c>
      <c r="O328" s="18">
        <f t="shared" si="24"/>
        <v>10837000</v>
      </c>
      <c r="P328" s="19">
        <f t="shared" si="25"/>
        <v>361233.33333333331</v>
      </c>
      <c r="Q328" s="16">
        <v>45483</v>
      </c>
      <c r="R328" s="16">
        <v>45483</v>
      </c>
      <c r="S328" s="16">
        <v>45605</v>
      </c>
      <c r="T328" s="19">
        <v>4</v>
      </c>
      <c r="U328" s="19">
        <v>120</v>
      </c>
      <c r="V328" s="12">
        <v>850</v>
      </c>
      <c r="W328" s="16">
        <v>45482</v>
      </c>
      <c r="X328" s="14">
        <v>43348000</v>
      </c>
      <c r="Y328" s="12">
        <v>1055</v>
      </c>
      <c r="Z328" s="16">
        <v>45482</v>
      </c>
      <c r="AA328" s="14">
        <v>43348000</v>
      </c>
      <c r="AB328" s="67"/>
      <c r="AC328" s="67"/>
      <c r="AD328" s="67"/>
      <c r="AE328" s="29">
        <v>1</v>
      </c>
      <c r="AF328" s="44">
        <v>30</v>
      </c>
      <c r="AG328" s="36">
        <v>1</v>
      </c>
      <c r="AH328" s="36">
        <v>10837000</v>
      </c>
      <c r="AI328" s="30">
        <v>45604</v>
      </c>
      <c r="AJ328" s="36">
        <v>2198</v>
      </c>
      <c r="AK328" s="36">
        <v>1372</v>
      </c>
      <c r="AL328" s="30">
        <v>45608</v>
      </c>
      <c r="AM328" s="36">
        <v>10837000</v>
      </c>
      <c r="AN328" s="36">
        <v>1030</v>
      </c>
      <c r="AO328" s="30">
        <v>45597</v>
      </c>
      <c r="AP328" s="36">
        <v>10837000</v>
      </c>
      <c r="AQ328" s="28">
        <v>54185000</v>
      </c>
      <c r="AR328" s="67"/>
      <c r="AS328" s="67"/>
      <c r="AT328" s="67"/>
      <c r="AU328" s="67"/>
      <c r="AV328" s="67"/>
      <c r="AW328" s="37">
        <v>45635</v>
      </c>
      <c r="AX328" s="60"/>
      <c r="AY328" s="60"/>
      <c r="AZ328" s="60"/>
      <c r="BA328" s="60"/>
      <c r="BB328" s="60"/>
      <c r="BC328" s="60"/>
      <c r="BD328" s="60"/>
      <c r="BE328" s="60"/>
      <c r="BF328" s="60"/>
      <c r="BG328" s="60"/>
    </row>
    <row r="329" spans="1:59" x14ac:dyDescent="0.25">
      <c r="A329" s="12">
        <v>339</v>
      </c>
      <c r="B329" s="13" t="s">
        <v>1378</v>
      </c>
      <c r="C329" s="13" t="s">
        <v>1379</v>
      </c>
      <c r="D329" s="13" t="s">
        <v>38</v>
      </c>
      <c r="E329" s="13" t="s">
        <v>39</v>
      </c>
      <c r="F329" s="12" t="s">
        <v>1380</v>
      </c>
      <c r="G329" s="13">
        <v>2189</v>
      </c>
      <c r="H329" s="13" t="s">
        <v>40</v>
      </c>
      <c r="I329" s="13" t="s">
        <v>91</v>
      </c>
      <c r="J329" s="13">
        <v>1075210390</v>
      </c>
      <c r="K329" s="83">
        <v>2</v>
      </c>
      <c r="L329" s="83" t="s">
        <v>1381</v>
      </c>
      <c r="M329" s="16" t="s">
        <v>1382</v>
      </c>
      <c r="N329" s="18">
        <v>43348000</v>
      </c>
      <c r="O329" s="18">
        <f t="shared" si="24"/>
        <v>10837000</v>
      </c>
      <c r="P329" s="19">
        <f t="shared" si="25"/>
        <v>361233.33333333331</v>
      </c>
      <c r="Q329" s="16">
        <v>45488</v>
      </c>
      <c r="R329" s="16">
        <v>45486</v>
      </c>
      <c r="S329" s="16">
        <v>45608</v>
      </c>
      <c r="T329" s="19">
        <v>4</v>
      </c>
      <c r="U329" s="19">
        <v>120</v>
      </c>
      <c r="V329" s="12">
        <v>866</v>
      </c>
      <c r="W329" s="16">
        <v>45485</v>
      </c>
      <c r="X329" s="14">
        <v>43348000</v>
      </c>
      <c r="Y329" s="12">
        <v>1074</v>
      </c>
      <c r="Z329" s="16">
        <v>45485</v>
      </c>
      <c r="AA329" s="14">
        <v>43348000</v>
      </c>
      <c r="AB329" s="67"/>
      <c r="AC329" s="67"/>
      <c r="AD329" s="67"/>
      <c r="AE329" s="67"/>
      <c r="AF329" s="67"/>
      <c r="AG329" s="67"/>
      <c r="AH329" s="67"/>
      <c r="AI329" s="67"/>
      <c r="AJ329" s="67"/>
      <c r="AK329" s="67"/>
      <c r="AL329" s="67"/>
      <c r="AM329" s="67"/>
      <c r="AN329" s="67"/>
      <c r="AO329" s="67"/>
      <c r="AP329" s="67"/>
      <c r="AQ329" s="28">
        <v>43348000</v>
      </c>
      <c r="AR329" s="67"/>
      <c r="AS329" s="67"/>
      <c r="AT329" s="67"/>
      <c r="AU329" s="67"/>
      <c r="AV329" s="67"/>
      <c r="AW329" s="37">
        <v>45608</v>
      </c>
      <c r="AX329" s="60"/>
      <c r="AY329" s="60"/>
      <c r="AZ329" s="60"/>
      <c r="BA329" s="60"/>
      <c r="BB329" s="60"/>
      <c r="BC329" s="60"/>
      <c r="BD329" s="60"/>
      <c r="BE329" s="60"/>
      <c r="BF329" s="60"/>
      <c r="BG329" s="60"/>
    </row>
    <row r="330" spans="1:59" x14ac:dyDescent="0.25">
      <c r="A330" s="12">
        <v>340</v>
      </c>
      <c r="B330" s="13" t="s">
        <v>1383</v>
      </c>
      <c r="C330" s="13" t="s">
        <v>1384</v>
      </c>
      <c r="D330" s="13" t="s">
        <v>38</v>
      </c>
      <c r="E330" s="13" t="s">
        <v>39</v>
      </c>
      <c r="F330" s="12" t="s">
        <v>1385</v>
      </c>
      <c r="G330" s="13">
        <v>2189</v>
      </c>
      <c r="H330" s="13" t="s">
        <v>40</v>
      </c>
      <c r="I330" s="13" t="s">
        <v>91</v>
      </c>
      <c r="J330" s="13">
        <v>79488817</v>
      </c>
      <c r="K330" s="83">
        <v>2</v>
      </c>
      <c r="L330" s="9" t="s">
        <v>94</v>
      </c>
      <c r="M330" s="16">
        <v>45803</v>
      </c>
      <c r="N330" s="18">
        <v>12800000</v>
      </c>
      <c r="O330" s="18">
        <f t="shared" si="24"/>
        <v>3200000</v>
      </c>
      <c r="P330" s="19">
        <f t="shared" si="25"/>
        <v>106666.66666666667</v>
      </c>
      <c r="Q330" s="16">
        <v>45486</v>
      </c>
      <c r="R330" s="16">
        <v>45486</v>
      </c>
      <c r="S330" s="16">
        <v>45608</v>
      </c>
      <c r="T330" s="19">
        <v>4</v>
      </c>
      <c r="U330" s="19">
        <v>120</v>
      </c>
      <c r="V330" s="12">
        <v>867</v>
      </c>
      <c r="W330" s="16">
        <v>45485</v>
      </c>
      <c r="X330" s="14">
        <v>12800000</v>
      </c>
      <c r="Y330" s="12">
        <v>1075</v>
      </c>
      <c r="Z330" s="16">
        <v>45485</v>
      </c>
      <c r="AA330" s="14">
        <v>12800000</v>
      </c>
      <c r="AB330" s="67"/>
      <c r="AC330" s="67"/>
      <c r="AD330" s="67"/>
      <c r="AE330" s="67"/>
      <c r="AF330" s="67"/>
      <c r="AG330" s="67"/>
      <c r="AH330" s="67"/>
      <c r="AI330" s="67"/>
      <c r="AJ330" s="67"/>
      <c r="AK330" s="67"/>
      <c r="AL330" s="67"/>
      <c r="AM330" s="67"/>
      <c r="AN330" s="67"/>
      <c r="AO330" s="67"/>
      <c r="AP330" s="67"/>
      <c r="AQ330" s="28">
        <v>12800000</v>
      </c>
      <c r="AR330" s="67"/>
      <c r="AS330" s="67"/>
      <c r="AT330" s="67"/>
      <c r="AU330" s="67"/>
      <c r="AV330" s="67"/>
      <c r="AW330" s="37">
        <v>45608</v>
      </c>
      <c r="AX330" s="60"/>
      <c r="AY330" s="60"/>
      <c r="AZ330" s="60"/>
      <c r="BA330" s="60"/>
      <c r="BB330" s="60"/>
      <c r="BC330" s="60"/>
      <c r="BD330" s="60"/>
      <c r="BE330" s="60"/>
      <c r="BF330" s="60"/>
      <c r="BG330" s="60"/>
    </row>
    <row r="331" spans="1:59" x14ac:dyDescent="0.25">
      <c r="A331" s="12">
        <v>341</v>
      </c>
      <c r="B331" s="13" t="s">
        <v>1386</v>
      </c>
      <c r="C331" s="13" t="s">
        <v>1387</v>
      </c>
      <c r="D331" s="13" t="s">
        <v>38</v>
      </c>
      <c r="E331" s="13" t="s">
        <v>39</v>
      </c>
      <c r="F331" s="12" t="s">
        <v>1388</v>
      </c>
      <c r="G331" s="13">
        <v>2191</v>
      </c>
      <c r="H331" s="13" t="s">
        <v>40</v>
      </c>
      <c r="I331" s="13" t="s">
        <v>91</v>
      </c>
      <c r="J331" s="13">
        <v>52957280</v>
      </c>
      <c r="K331" s="83">
        <v>2</v>
      </c>
      <c r="L331" s="9" t="s">
        <v>1389</v>
      </c>
      <c r="M331" s="16">
        <v>45803</v>
      </c>
      <c r="N331" s="18">
        <v>43348000</v>
      </c>
      <c r="O331" s="18">
        <f t="shared" si="24"/>
        <v>10837000</v>
      </c>
      <c r="P331" s="19">
        <f t="shared" si="25"/>
        <v>361233.33333333331</v>
      </c>
      <c r="Q331" s="16">
        <v>45486</v>
      </c>
      <c r="R331" s="16">
        <v>45486</v>
      </c>
      <c r="S331" s="16">
        <v>45608</v>
      </c>
      <c r="T331" s="19">
        <v>4</v>
      </c>
      <c r="U331" s="19">
        <v>120</v>
      </c>
      <c r="V331" s="12">
        <v>869</v>
      </c>
      <c r="W331" s="16">
        <v>45485</v>
      </c>
      <c r="X331" s="14">
        <v>43348000</v>
      </c>
      <c r="Y331" s="12">
        <v>1078</v>
      </c>
      <c r="Z331" s="16">
        <v>45486</v>
      </c>
      <c r="AA331" s="14">
        <v>43348000</v>
      </c>
      <c r="AB331" s="67"/>
      <c r="AC331" s="67"/>
      <c r="AD331" s="67"/>
      <c r="AE331" s="29">
        <v>1</v>
      </c>
      <c r="AF331" s="44">
        <v>60</v>
      </c>
      <c r="AG331" s="36">
        <v>1</v>
      </c>
      <c r="AH331" s="36">
        <v>21674000</v>
      </c>
      <c r="AI331" s="30">
        <v>45604</v>
      </c>
      <c r="AJ331" s="36">
        <v>2191</v>
      </c>
      <c r="AK331" s="36">
        <v>1373</v>
      </c>
      <c r="AL331" s="30">
        <v>45608</v>
      </c>
      <c r="AM331" s="36">
        <v>21674000</v>
      </c>
      <c r="AN331" s="36">
        <v>1064</v>
      </c>
      <c r="AO331" s="30">
        <v>45604</v>
      </c>
      <c r="AP331" s="36">
        <v>21674000</v>
      </c>
      <c r="AQ331" s="28">
        <v>65022000</v>
      </c>
      <c r="AR331" s="67"/>
      <c r="AS331" s="67"/>
      <c r="AT331" s="67"/>
      <c r="AU331" s="67"/>
      <c r="AV331" s="67"/>
      <c r="AW331" s="37">
        <v>45669</v>
      </c>
      <c r="AX331" s="60"/>
      <c r="AY331" s="60"/>
      <c r="AZ331" s="60"/>
      <c r="BA331" s="60"/>
      <c r="BB331" s="60"/>
      <c r="BC331" s="60"/>
      <c r="BD331" s="60"/>
      <c r="BE331" s="60"/>
      <c r="BF331" s="60"/>
      <c r="BG331" s="60"/>
    </row>
    <row r="332" spans="1:59" x14ac:dyDescent="0.25">
      <c r="A332" s="12">
        <v>342</v>
      </c>
      <c r="B332" s="13" t="s">
        <v>1390</v>
      </c>
      <c r="C332" s="13" t="s">
        <v>1391</v>
      </c>
      <c r="D332" s="13" t="s">
        <v>38</v>
      </c>
      <c r="E332" s="13" t="s">
        <v>39</v>
      </c>
      <c r="F332" s="12" t="s">
        <v>1392</v>
      </c>
      <c r="G332" s="13">
        <v>2191</v>
      </c>
      <c r="H332" s="13" t="s">
        <v>40</v>
      </c>
      <c r="I332" s="13" t="s">
        <v>91</v>
      </c>
      <c r="J332" s="13">
        <v>1018463450</v>
      </c>
      <c r="K332" s="83">
        <v>4</v>
      </c>
      <c r="L332" s="83" t="s">
        <v>953</v>
      </c>
      <c r="M332" s="16">
        <v>45803</v>
      </c>
      <c r="N332" s="18">
        <v>43348000</v>
      </c>
      <c r="O332" s="18">
        <f t="shared" si="24"/>
        <v>10837000</v>
      </c>
      <c r="P332" s="19">
        <f t="shared" si="25"/>
        <v>361233.33333333331</v>
      </c>
      <c r="Q332" s="16">
        <v>45487</v>
      </c>
      <c r="R332" s="16">
        <v>45487</v>
      </c>
      <c r="S332" s="16">
        <v>45609</v>
      </c>
      <c r="T332" s="19">
        <v>4</v>
      </c>
      <c r="U332" s="19">
        <v>120</v>
      </c>
      <c r="V332" s="12">
        <v>868</v>
      </c>
      <c r="W332" s="16">
        <v>45485</v>
      </c>
      <c r="X332" s="14">
        <v>43348000</v>
      </c>
      <c r="Y332" s="12">
        <v>1079</v>
      </c>
      <c r="Z332" s="16">
        <v>45486</v>
      </c>
      <c r="AA332" s="14">
        <v>40000000</v>
      </c>
      <c r="AB332" s="67"/>
      <c r="AC332" s="67"/>
      <c r="AD332" s="67"/>
      <c r="AE332" s="29">
        <v>1</v>
      </c>
      <c r="AF332" s="44">
        <v>60</v>
      </c>
      <c r="AG332" s="36">
        <v>1</v>
      </c>
      <c r="AH332" s="36">
        <v>20000000</v>
      </c>
      <c r="AI332" s="30">
        <v>45604</v>
      </c>
      <c r="AJ332" s="36">
        <v>2191</v>
      </c>
      <c r="AK332" s="36">
        <v>1374</v>
      </c>
      <c r="AL332" s="30">
        <v>45608</v>
      </c>
      <c r="AM332" s="36">
        <v>20000000</v>
      </c>
      <c r="AN332" s="36">
        <v>1063</v>
      </c>
      <c r="AO332" s="30">
        <v>45604</v>
      </c>
      <c r="AP332" s="36">
        <v>20000000</v>
      </c>
      <c r="AQ332" s="28">
        <v>60000000</v>
      </c>
      <c r="AR332" s="67"/>
      <c r="AS332" s="67"/>
      <c r="AT332" s="67"/>
      <c r="AU332" s="67"/>
      <c r="AV332" s="67"/>
      <c r="AW332" s="37">
        <v>45670</v>
      </c>
      <c r="AX332" s="60"/>
      <c r="AY332" s="60"/>
      <c r="AZ332" s="60"/>
      <c r="BA332" s="60"/>
      <c r="BB332" s="60"/>
      <c r="BC332" s="60"/>
      <c r="BD332" s="60"/>
      <c r="BE332" s="60"/>
      <c r="BF332" s="60"/>
      <c r="BG332" s="60"/>
    </row>
    <row r="333" spans="1:59" x14ac:dyDescent="0.25">
      <c r="A333" s="12">
        <v>343</v>
      </c>
      <c r="B333" s="13" t="s">
        <v>1393</v>
      </c>
      <c r="C333" s="13" t="s">
        <v>1394</v>
      </c>
      <c r="D333" s="13" t="s">
        <v>56</v>
      </c>
      <c r="E333" s="13" t="s">
        <v>2227</v>
      </c>
      <c r="F333" s="12" t="s">
        <v>1395</v>
      </c>
      <c r="G333" s="13">
        <v>2186</v>
      </c>
      <c r="H333" s="13" t="s">
        <v>40</v>
      </c>
      <c r="I333" s="13" t="s">
        <v>101</v>
      </c>
      <c r="J333" s="13"/>
      <c r="K333" s="83"/>
      <c r="L333" s="83" t="s">
        <v>1396</v>
      </c>
      <c r="M333" s="16">
        <v>47571</v>
      </c>
      <c r="N333" s="18">
        <v>3420616555</v>
      </c>
      <c r="O333" s="18">
        <f t="shared" si="24"/>
        <v>684123311</v>
      </c>
      <c r="P333" s="19">
        <f t="shared" si="25"/>
        <v>22804110.366666667</v>
      </c>
      <c r="Q333" s="16">
        <v>45594</v>
      </c>
      <c r="R333" s="16">
        <v>45665</v>
      </c>
      <c r="S333" s="16">
        <v>45815</v>
      </c>
      <c r="T333" s="19">
        <v>5</v>
      </c>
      <c r="U333" s="19">
        <v>150</v>
      </c>
      <c r="V333" s="12">
        <v>697</v>
      </c>
      <c r="W333" s="16">
        <v>45427</v>
      </c>
      <c r="X333" s="14">
        <v>3420616555</v>
      </c>
      <c r="Y333" s="12">
        <v>1435</v>
      </c>
      <c r="Z333" s="16">
        <v>45638</v>
      </c>
      <c r="AA333" s="14">
        <v>3420616555</v>
      </c>
      <c r="AB333" s="67"/>
      <c r="AC333" s="67"/>
      <c r="AD333" s="67"/>
      <c r="AE333" s="67"/>
      <c r="AF333" s="67"/>
      <c r="AG333" s="67"/>
      <c r="AH333" s="67"/>
      <c r="AI333" s="67"/>
      <c r="AJ333" s="67"/>
      <c r="AK333" s="67"/>
      <c r="AL333" s="67"/>
      <c r="AM333" s="67"/>
      <c r="AN333" s="67"/>
      <c r="AO333" s="67"/>
      <c r="AP333" s="67"/>
      <c r="AQ333" s="28">
        <v>3420616555</v>
      </c>
      <c r="AR333" s="67"/>
      <c r="AS333" s="67"/>
      <c r="AT333" s="67"/>
      <c r="AU333" s="67"/>
      <c r="AV333" s="67"/>
      <c r="AW333" s="16">
        <v>45815</v>
      </c>
      <c r="AX333" s="60"/>
      <c r="AY333" s="60"/>
      <c r="AZ333" s="60"/>
      <c r="BA333" s="60"/>
      <c r="BB333" s="60"/>
      <c r="BC333" s="60"/>
      <c r="BD333" s="60"/>
      <c r="BE333" s="60"/>
      <c r="BF333" s="60"/>
      <c r="BG333" s="60"/>
    </row>
    <row r="334" spans="1:59" x14ac:dyDescent="0.25">
      <c r="A334" s="12">
        <v>344</v>
      </c>
      <c r="B334" s="12" t="s">
        <v>1397</v>
      </c>
      <c r="C334" s="13" t="s">
        <v>1398</v>
      </c>
      <c r="D334" s="13" t="s">
        <v>38</v>
      </c>
      <c r="E334" s="13" t="s">
        <v>39</v>
      </c>
      <c r="F334" s="12" t="s">
        <v>1399</v>
      </c>
      <c r="G334" s="13">
        <v>2191</v>
      </c>
      <c r="H334" s="13" t="s">
        <v>40</v>
      </c>
      <c r="I334" s="13" t="s">
        <v>91</v>
      </c>
      <c r="J334" s="13">
        <v>1019113136</v>
      </c>
      <c r="K334" s="8">
        <v>9</v>
      </c>
      <c r="L334" s="83" t="s">
        <v>41</v>
      </c>
      <c r="M334" s="16">
        <v>45838</v>
      </c>
      <c r="N334" s="18">
        <v>12800000</v>
      </c>
      <c r="O334" s="18">
        <f t="shared" si="24"/>
        <v>3200000</v>
      </c>
      <c r="P334" s="19">
        <f t="shared" si="25"/>
        <v>106666.66666666667</v>
      </c>
      <c r="Q334" s="16">
        <v>45506</v>
      </c>
      <c r="R334" s="16">
        <v>45506</v>
      </c>
      <c r="S334" s="16">
        <v>45627</v>
      </c>
      <c r="T334" s="19">
        <v>4</v>
      </c>
      <c r="U334" s="19">
        <v>120</v>
      </c>
      <c r="V334" s="12">
        <v>874</v>
      </c>
      <c r="W334" s="16">
        <v>45504</v>
      </c>
      <c r="X334" s="14">
        <v>12800000</v>
      </c>
      <c r="Y334" s="12">
        <v>1091</v>
      </c>
      <c r="Z334" s="16">
        <v>45506</v>
      </c>
      <c r="AA334" s="14">
        <v>12800000</v>
      </c>
      <c r="AB334" s="67"/>
      <c r="AC334" s="67"/>
      <c r="AD334" s="67"/>
      <c r="AE334" s="29">
        <v>1</v>
      </c>
      <c r="AF334" s="44">
        <v>59</v>
      </c>
      <c r="AG334" s="36">
        <v>1</v>
      </c>
      <c r="AH334" s="36">
        <v>6293294</v>
      </c>
      <c r="AI334" s="30">
        <v>45615</v>
      </c>
      <c r="AJ334" s="36">
        <v>2191</v>
      </c>
      <c r="AK334" s="36">
        <v>1389</v>
      </c>
      <c r="AL334" s="30">
        <v>45615</v>
      </c>
      <c r="AM334" s="36">
        <v>6293294</v>
      </c>
      <c r="AN334" s="36">
        <v>1062</v>
      </c>
      <c r="AO334" s="30">
        <v>45604</v>
      </c>
      <c r="AP334" s="36">
        <v>6293294</v>
      </c>
      <c r="AQ334" s="28">
        <v>19093294</v>
      </c>
      <c r="AR334" s="67"/>
      <c r="AS334" s="67"/>
      <c r="AT334" s="67"/>
      <c r="AU334" s="67"/>
      <c r="AV334" s="67"/>
      <c r="AW334" s="37">
        <v>45687</v>
      </c>
      <c r="AX334" s="60"/>
      <c r="AY334" s="60"/>
      <c r="AZ334" s="60"/>
      <c r="BA334" s="60"/>
      <c r="BB334" s="60"/>
      <c r="BC334" s="60"/>
      <c r="BD334" s="60"/>
      <c r="BE334" s="60"/>
      <c r="BF334" s="60"/>
      <c r="BG334" s="60"/>
    </row>
    <row r="335" spans="1:59" x14ac:dyDescent="0.25">
      <c r="A335" s="12">
        <v>345</v>
      </c>
      <c r="B335" s="13" t="s">
        <v>1400</v>
      </c>
      <c r="C335" s="13" t="s">
        <v>1401</v>
      </c>
      <c r="D335" s="13" t="s">
        <v>38</v>
      </c>
      <c r="E335" s="13" t="s">
        <v>39</v>
      </c>
      <c r="F335" s="12" t="s">
        <v>1402</v>
      </c>
      <c r="G335" s="13">
        <v>2191</v>
      </c>
      <c r="H335" s="13" t="s">
        <v>40</v>
      </c>
      <c r="I335" s="13" t="s">
        <v>91</v>
      </c>
      <c r="J335" s="13">
        <v>1022389101</v>
      </c>
      <c r="K335" s="5">
        <v>5</v>
      </c>
      <c r="L335" s="9" t="s">
        <v>95</v>
      </c>
      <c r="M335" s="16">
        <v>45838</v>
      </c>
      <c r="N335" s="18">
        <v>20800000</v>
      </c>
      <c r="O335" s="18">
        <f t="shared" si="24"/>
        <v>5200000</v>
      </c>
      <c r="P335" s="19">
        <f t="shared" si="25"/>
        <v>173333.33333333334</v>
      </c>
      <c r="Q335" s="16">
        <v>45506</v>
      </c>
      <c r="R335" s="16">
        <v>45512</v>
      </c>
      <c r="S335" s="16">
        <v>45633</v>
      </c>
      <c r="T335" s="19">
        <v>4</v>
      </c>
      <c r="U335" s="19">
        <v>120</v>
      </c>
      <c r="V335" s="12">
        <v>873</v>
      </c>
      <c r="W335" s="16">
        <v>45504</v>
      </c>
      <c r="X335" s="18">
        <v>20800000</v>
      </c>
      <c r="Y335" s="12">
        <v>1093</v>
      </c>
      <c r="Z335" s="16">
        <v>45506</v>
      </c>
      <c r="AA335" s="14">
        <v>20800000</v>
      </c>
      <c r="AB335" s="67"/>
      <c r="AC335" s="67"/>
      <c r="AD335" s="67"/>
      <c r="AE335" s="67"/>
      <c r="AF335" s="67"/>
      <c r="AG335" s="67"/>
      <c r="AH335" s="67"/>
      <c r="AI335" s="67"/>
      <c r="AJ335" s="67"/>
      <c r="AK335" s="67"/>
      <c r="AL335" s="67"/>
      <c r="AM335" s="67"/>
      <c r="AN335" s="67"/>
      <c r="AO335" s="67"/>
      <c r="AP335" s="67"/>
      <c r="AQ335" s="28">
        <v>20800000</v>
      </c>
      <c r="AR335" s="67"/>
      <c r="AS335" s="67"/>
      <c r="AT335" s="67"/>
      <c r="AU335" s="67"/>
      <c r="AV335" s="75"/>
      <c r="AW335" s="16">
        <v>45633</v>
      </c>
      <c r="AX335" s="60"/>
      <c r="AY335" s="60"/>
      <c r="AZ335" s="60"/>
      <c r="BA335" s="60"/>
      <c r="BB335" s="60"/>
      <c r="BC335" s="60"/>
      <c r="BD335" s="60"/>
      <c r="BE335" s="60"/>
      <c r="BF335" s="60"/>
      <c r="BG335" s="60"/>
    </row>
    <row r="336" spans="1:59" x14ac:dyDescent="0.25">
      <c r="A336" s="12">
        <v>346</v>
      </c>
      <c r="B336" s="13" t="s">
        <v>1403</v>
      </c>
      <c r="C336" s="13" t="s">
        <v>1404</v>
      </c>
      <c r="D336" s="13" t="s">
        <v>38</v>
      </c>
      <c r="E336" s="13" t="s">
        <v>39</v>
      </c>
      <c r="F336" s="12" t="s">
        <v>1405</v>
      </c>
      <c r="G336" s="13">
        <v>2191</v>
      </c>
      <c r="H336" s="13" t="s">
        <v>40</v>
      </c>
      <c r="I336" s="13" t="s">
        <v>91</v>
      </c>
      <c r="J336" s="13">
        <v>1151959406</v>
      </c>
      <c r="K336" s="21">
        <v>2</v>
      </c>
      <c r="L336" s="27" t="s">
        <v>1406</v>
      </c>
      <c r="M336" s="16">
        <v>45838</v>
      </c>
      <c r="N336" s="18">
        <v>28000000</v>
      </c>
      <c r="O336" s="18">
        <f t="shared" si="24"/>
        <v>7000000</v>
      </c>
      <c r="P336" s="19">
        <f t="shared" si="25"/>
        <v>233333.33333333334</v>
      </c>
      <c r="Q336" s="16">
        <v>45506</v>
      </c>
      <c r="R336" s="16">
        <v>45506</v>
      </c>
      <c r="S336" s="16">
        <v>45627</v>
      </c>
      <c r="T336" s="19">
        <v>4</v>
      </c>
      <c r="U336" s="19">
        <v>120</v>
      </c>
      <c r="V336" s="12">
        <v>876</v>
      </c>
      <c r="W336" s="16">
        <v>45504</v>
      </c>
      <c r="X336" s="18">
        <v>28000000</v>
      </c>
      <c r="Y336" s="12">
        <v>1090</v>
      </c>
      <c r="Z336" s="16">
        <v>45506</v>
      </c>
      <c r="AA336" s="14">
        <v>28000000</v>
      </c>
      <c r="AB336" s="36">
        <v>52990165</v>
      </c>
      <c r="AC336" s="29" t="s">
        <v>1407</v>
      </c>
      <c r="AD336" s="30">
        <v>45553</v>
      </c>
      <c r="AE336" s="67"/>
      <c r="AF336" s="67"/>
      <c r="AG336" s="67"/>
      <c r="AH336" s="67"/>
      <c r="AI336" s="67"/>
      <c r="AJ336" s="67"/>
      <c r="AK336" s="67"/>
      <c r="AL336" s="67"/>
      <c r="AM336" s="67"/>
      <c r="AN336" s="67"/>
      <c r="AO336" s="67"/>
      <c r="AP336" s="67"/>
      <c r="AQ336" s="28">
        <v>28000000</v>
      </c>
      <c r="AR336" s="67"/>
      <c r="AS336" s="67"/>
      <c r="AT336" s="67"/>
      <c r="AU336" s="67"/>
      <c r="AV336" s="67"/>
      <c r="AW336" s="37">
        <v>45627</v>
      </c>
      <c r="AX336" s="60"/>
      <c r="AY336" s="60"/>
      <c r="AZ336" s="60"/>
      <c r="BA336" s="60"/>
      <c r="BB336" s="60"/>
      <c r="BC336" s="60"/>
      <c r="BD336" s="60"/>
      <c r="BE336" s="60"/>
      <c r="BF336" s="60"/>
      <c r="BG336" s="60"/>
    </row>
    <row r="337" spans="1:59" x14ac:dyDescent="0.25">
      <c r="A337" s="12">
        <v>347</v>
      </c>
      <c r="B337" s="13" t="s">
        <v>1408</v>
      </c>
      <c r="C337" s="13" t="s">
        <v>1409</v>
      </c>
      <c r="D337" s="13" t="s">
        <v>38</v>
      </c>
      <c r="E337" s="13" t="s">
        <v>39</v>
      </c>
      <c r="F337" s="12" t="s">
        <v>183</v>
      </c>
      <c r="G337" s="13">
        <v>2191</v>
      </c>
      <c r="H337" s="13" t="s">
        <v>40</v>
      </c>
      <c r="I337" s="13" t="s">
        <v>91</v>
      </c>
      <c r="J337" s="13">
        <v>1022342284</v>
      </c>
      <c r="K337" s="21">
        <v>3</v>
      </c>
      <c r="L337" s="27" t="s">
        <v>92</v>
      </c>
      <c r="M337" s="16">
        <v>45838</v>
      </c>
      <c r="N337" s="18">
        <v>18600000</v>
      </c>
      <c r="O337" s="18">
        <f t="shared" si="24"/>
        <v>4650000</v>
      </c>
      <c r="P337" s="19">
        <f t="shared" si="25"/>
        <v>155000</v>
      </c>
      <c r="Q337" s="16">
        <v>45506</v>
      </c>
      <c r="R337" s="16">
        <v>45506</v>
      </c>
      <c r="S337" s="16">
        <v>45597</v>
      </c>
      <c r="T337" s="19">
        <v>4</v>
      </c>
      <c r="U337" s="19">
        <v>120</v>
      </c>
      <c r="V337" s="12">
        <v>877</v>
      </c>
      <c r="W337" s="16">
        <v>45506</v>
      </c>
      <c r="X337" s="18">
        <v>18600000</v>
      </c>
      <c r="Y337" s="12">
        <v>1089</v>
      </c>
      <c r="Z337" s="16">
        <v>45506</v>
      </c>
      <c r="AA337" s="14">
        <v>18600000</v>
      </c>
      <c r="AB337" s="67"/>
      <c r="AC337" s="67"/>
      <c r="AD337" s="67"/>
      <c r="AE337" s="67"/>
      <c r="AF337" s="67"/>
      <c r="AG337" s="67"/>
      <c r="AH337" s="67"/>
      <c r="AI337" s="67"/>
      <c r="AJ337" s="67"/>
      <c r="AK337" s="67"/>
      <c r="AL337" s="67"/>
      <c r="AM337" s="67"/>
      <c r="AN337" s="67"/>
      <c r="AO337" s="67"/>
      <c r="AP337" s="67"/>
      <c r="AQ337" s="28">
        <v>18600000</v>
      </c>
      <c r="AR337" s="67"/>
      <c r="AS337" s="67"/>
      <c r="AT337" s="67"/>
      <c r="AU337" s="67"/>
      <c r="AV337" s="67"/>
      <c r="AW337" s="16">
        <v>45597</v>
      </c>
      <c r="AX337" s="60"/>
      <c r="AY337" s="60"/>
      <c r="AZ337" s="60"/>
      <c r="BA337" s="60"/>
      <c r="BB337" s="60"/>
      <c r="BC337" s="60"/>
      <c r="BD337" s="60"/>
      <c r="BE337" s="60"/>
      <c r="BF337" s="60"/>
      <c r="BG337" s="60"/>
    </row>
    <row r="338" spans="1:59" x14ac:dyDescent="0.25">
      <c r="A338" s="12">
        <v>348</v>
      </c>
      <c r="B338" s="23" t="s">
        <v>1410</v>
      </c>
      <c r="C338" s="23" t="s">
        <v>1411</v>
      </c>
      <c r="D338" s="23" t="s">
        <v>38</v>
      </c>
      <c r="E338" s="23" t="s">
        <v>39</v>
      </c>
      <c r="F338" s="22" t="s">
        <v>1412</v>
      </c>
      <c r="G338" s="23">
        <v>2189</v>
      </c>
      <c r="H338" s="23" t="s">
        <v>40</v>
      </c>
      <c r="I338" s="23" t="s">
        <v>91</v>
      </c>
      <c r="J338" s="23">
        <v>1013636599</v>
      </c>
      <c r="K338" s="33">
        <v>8</v>
      </c>
      <c r="L338" s="45" t="s">
        <v>53</v>
      </c>
      <c r="M338" s="25">
        <v>45838</v>
      </c>
      <c r="N338" s="34">
        <v>14670000</v>
      </c>
      <c r="O338" s="34">
        <f t="shared" si="24"/>
        <v>3667500</v>
      </c>
      <c r="P338" s="43">
        <f t="shared" si="25"/>
        <v>122250</v>
      </c>
      <c r="Q338" s="25">
        <v>45506</v>
      </c>
      <c r="R338" s="25">
        <v>45524</v>
      </c>
      <c r="S338" s="25">
        <v>45615</v>
      </c>
      <c r="T338" s="43">
        <v>4</v>
      </c>
      <c r="U338" s="43">
        <v>120</v>
      </c>
      <c r="V338" s="22">
        <v>878</v>
      </c>
      <c r="W338" s="25">
        <v>45506</v>
      </c>
      <c r="X338" s="34">
        <v>14670000</v>
      </c>
      <c r="Y338" s="22">
        <v>1092</v>
      </c>
      <c r="Z338" s="25">
        <v>45506</v>
      </c>
      <c r="AA338" s="24">
        <v>14670000</v>
      </c>
      <c r="AB338" s="72"/>
      <c r="AC338" s="72"/>
      <c r="AD338" s="72"/>
      <c r="AE338" s="29">
        <v>1</v>
      </c>
      <c r="AF338" s="44">
        <v>30</v>
      </c>
      <c r="AG338" s="36">
        <v>1</v>
      </c>
      <c r="AH338" s="36">
        <v>4890000</v>
      </c>
      <c r="AI338" s="30">
        <v>45615</v>
      </c>
      <c r="AJ338" s="36">
        <v>2189</v>
      </c>
      <c r="AK338" s="36">
        <v>1397</v>
      </c>
      <c r="AL338" s="30">
        <v>45618</v>
      </c>
      <c r="AM338" s="36">
        <v>4890000</v>
      </c>
      <c r="AN338" s="36">
        <v>1076</v>
      </c>
      <c r="AO338" s="30">
        <v>45615</v>
      </c>
      <c r="AP338" s="36">
        <v>4890000</v>
      </c>
      <c r="AQ338" s="35">
        <v>19560000</v>
      </c>
      <c r="AR338" s="72"/>
      <c r="AS338" s="72"/>
      <c r="AT338" s="72"/>
      <c r="AU338" s="72"/>
      <c r="AV338" s="72"/>
      <c r="AW338" s="31">
        <v>45645</v>
      </c>
      <c r="AX338" s="60"/>
      <c r="AY338" s="60"/>
      <c r="AZ338" s="60"/>
      <c r="BA338" s="60"/>
      <c r="BB338" s="60"/>
      <c r="BC338" s="60"/>
      <c r="BD338" s="60"/>
      <c r="BE338" s="60"/>
      <c r="BF338" s="60"/>
      <c r="BG338" s="60"/>
    </row>
    <row r="339" spans="1:59" x14ac:dyDescent="0.25">
      <c r="A339" s="32">
        <v>349</v>
      </c>
      <c r="B339" s="13" t="s">
        <v>1413</v>
      </c>
      <c r="C339" s="13" t="s">
        <v>1414</v>
      </c>
      <c r="D339" s="13" t="s">
        <v>38</v>
      </c>
      <c r="E339" s="13" t="s">
        <v>39</v>
      </c>
      <c r="F339" s="12" t="s">
        <v>1415</v>
      </c>
      <c r="G339" s="13">
        <v>2191</v>
      </c>
      <c r="H339" s="13" t="s">
        <v>40</v>
      </c>
      <c r="I339" s="13" t="s">
        <v>91</v>
      </c>
      <c r="J339" s="13">
        <v>1023888326</v>
      </c>
      <c r="K339" s="21">
        <v>1</v>
      </c>
      <c r="L339" s="27" t="s">
        <v>1416</v>
      </c>
      <c r="M339" s="16">
        <v>45838</v>
      </c>
      <c r="N339" s="18">
        <v>32000000</v>
      </c>
      <c r="O339" s="18">
        <f t="shared" si="24"/>
        <v>8000000.0000000009</v>
      </c>
      <c r="P339" s="19">
        <f t="shared" si="25"/>
        <v>266666.66666666669</v>
      </c>
      <c r="Q339" s="16">
        <v>45506</v>
      </c>
      <c r="R339" s="16">
        <v>45506</v>
      </c>
      <c r="S339" s="16">
        <v>45627</v>
      </c>
      <c r="T339" s="19">
        <v>4</v>
      </c>
      <c r="U339" s="19">
        <v>120</v>
      </c>
      <c r="V339" s="12">
        <v>871</v>
      </c>
      <c r="W339" s="16">
        <v>45504</v>
      </c>
      <c r="X339" s="18">
        <v>32000000</v>
      </c>
      <c r="Y339" s="12">
        <v>1095</v>
      </c>
      <c r="Z339" s="16">
        <v>45506</v>
      </c>
      <c r="AA339" s="14">
        <v>32000000</v>
      </c>
      <c r="AB339" s="67"/>
      <c r="AC339" s="67"/>
      <c r="AD339" s="67"/>
      <c r="AE339" s="67"/>
      <c r="AF339" s="67"/>
      <c r="AG339" s="67"/>
      <c r="AH339" s="67"/>
      <c r="AI339" s="67"/>
      <c r="AJ339" s="67"/>
      <c r="AK339" s="67"/>
      <c r="AL339" s="67"/>
      <c r="AM339" s="67"/>
      <c r="AN339" s="67"/>
      <c r="AO339" s="67"/>
      <c r="AP339" s="67"/>
      <c r="AQ339" s="28">
        <v>32000000</v>
      </c>
      <c r="AR339" s="67"/>
      <c r="AS339" s="67"/>
      <c r="AT339" s="67"/>
      <c r="AU339" s="67"/>
      <c r="AV339" s="67"/>
      <c r="AW339" s="37">
        <v>45627</v>
      </c>
      <c r="AX339" s="60"/>
      <c r="AY339" s="60"/>
      <c r="AZ339" s="60"/>
      <c r="BA339" s="60"/>
      <c r="BB339" s="60"/>
      <c r="BC339" s="60"/>
      <c r="BD339" s="60"/>
      <c r="BE339" s="60"/>
      <c r="BF339" s="60"/>
      <c r="BG339" s="60"/>
    </row>
    <row r="340" spans="1:59" ht="123.75" x14ac:dyDescent="0.25">
      <c r="A340" s="32">
        <v>350</v>
      </c>
      <c r="B340" s="13" t="s">
        <v>1417</v>
      </c>
      <c r="C340" s="1" t="s">
        <v>1418</v>
      </c>
      <c r="D340" s="13" t="s">
        <v>56</v>
      </c>
      <c r="E340" s="13" t="s">
        <v>2227</v>
      </c>
      <c r="F340" s="12" t="s">
        <v>1419</v>
      </c>
      <c r="G340" s="13" t="s">
        <v>1420</v>
      </c>
      <c r="H340" s="13" t="s">
        <v>40</v>
      </c>
      <c r="I340" s="13" t="s">
        <v>101</v>
      </c>
      <c r="J340" s="13"/>
      <c r="K340" s="21"/>
      <c r="L340" s="27" t="s">
        <v>1421</v>
      </c>
      <c r="M340" s="16">
        <v>45590</v>
      </c>
      <c r="N340" s="18">
        <v>3224603562</v>
      </c>
      <c r="O340" s="18">
        <f t="shared" si="24"/>
        <v>345493238.78571427</v>
      </c>
      <c r="P340" s="19">
        <f t="shared" si="25"/>
        <v>11516441.292857142</v>
      </c>
      <c r="Q340" s="16">
        <v>45562</v>
      </c>
      <c r="R340" s="37">
        <v>45602</v>
      </c>
      <c r="S340" s="37">
        <v>45782</v>
      </c>
      <c r="T340" s="19">
        <v>6</v>
      </c>
      <c r="U340" s="19">
        <v>280</v>
      </c>
      <c r="V340" s="12" t="s">
        <v>1422</v>
      </c>
      <c r="W340" s="16">
        <v>45470</v>
      </c>
      <c r="X340" s="18" t="s">
        <v>1423</v>
      </c>
      <c r="Y340" s="12">
        <v>1300</v>
      </c>
      <c r="Z340" s="16">
        <v>45589</v>
      </c>
      <c r="AA340" s="14">
        <v>3224603562</v>
      </c>
      <c r="AB340" s="67"/>
      <c r="AC340" s="67"/>
      <c r="AD340" s="67"/>
      <c r="AE340" s="67"/>
      <c r="AF340" s="67"/>
      <c r="AG340" s="67"/>
      <c r="AH340" s="67"/>
      <c r="AI340" s="67"/>
      <c r="AJ340" s="67"/>
      <c r="AK340" s="67"/>
      <c r="AL340" s="67"/>
      <c r="AM340" s="67"/>
      <c r="AN340" s="67"/>
      <c r="AO340" s="67"/>
      <c r="AP340" s="67"/>
      <c r="AQ340" s="28">
        <v>3224603562</v>
      </c>
      <c r="AR340" s="67"/>
      <c r="AS340" s="67"/>
      <c r="AT340" s="67"/>
      <c r="AU340" s="67"/>
      <c r="AV340" s="67"/>
      <c r="AW340" s="37">
        <v>45782</v>
      </c>
      <c r="AX340" s="60"/>
      <c r="AY340" s="60"/>
      <c r="AZ340" s="60"/>
      <c r="BA340" s="60"/>
      <c r="BB340" s="60"/>
      <c r="BC340" s="60"/>
      <c r="BD340" s="60"/>
      <c r="BE340" s="60"/>
      <c r="BF340" s="60"/>
      <c r="BG340" s="60"/>
    </row>
    <row r="341" spans="1:59" x14ac:dyDescent="0.25">
      <c r="A341" s="32">
        <v>351</v>
      </c>
      <c r="B341" s="13" t="s">
        <v>1424</v>
      </c>
      <c r="C341" s="13" t="s">
        <v>1425</v>
      </c>
      <c r="D341" s="23" t="s">
        <v>38</v>
      </c>
      <c r="E341" s="23" t="s">
        <v>39</v>
      </c>
      <c r="F341" s="12" t="s">
        <v>1426</v>
      </c>
      <c r="G341" s="13">
        <v>2189</v>
      </c>
      <c r="H341" s="13" t="s">
        <v>40</v>
      </c>
      <c r="I341" s="13" t="s">
        <v>91</v>
      </c>
      <c r="J341" s="13">
        <v>79392568</v>
      </c>
      <c r="K341" s="21">
        <v>1</v>
      </c>
      <c r="L341" s="9" t="s">
        <v>127</v>
      </c>
      <c r="M341" s="16">
        <v>45664</v>
      </c>
      <c r="N341" s="18">
        <v>10800000</v>
      </c>
      <c r="O341" s="18">
        <f t="shared" si="24"/>
        <v>2700000</v>
      </c>
      <c r="P341" s="19">
        <f t="shared" si="25"/>
        <v>90000</v>
      </c>
      <c r="Q341" s="16">
        <v>45517</v>
      </c>
      <c r="R341" s="16">
        <v>45526</v>
      </c>
      <c r="S341" s="16">
        <v>45647</v>
      </c>
      <c r="T341" s="19">
        <v>4</v>
      </c>
      <c r="U341" s="19">
        <v>120</v>
      </c>
      <c r="V341" s="12">
        <v>875</v>
      </c>
      <c r="W341" s="16">
        <v>45504</v>
      </c>
      <c r="X341" s="18">
        <v>21600000</v>
      </c>
      <c r="Y341" s="12">
        <v>1100</v>
      </c>
      <c r="Z341" s="16">
        <v>45518</v>
      </c>
      <c r="AA341" s="14">
        <v>10800000</v>
      </c>
      <c r="AB341" s="67"/>
      <c r="AC341" s="67"/>
      <c r="AD341" s="67"/>
      <c r="AE341" s="29">
        <v>1</v>
      </c>
      <c r="AF341" s="44">
        <v>60</v>
      </c>
      <c r="AG341" s="36">
        <v>1</v>
      </c>
      <c r="AH341" s="36">
        <v>5400000</v>
      </c>
      <c r="AI341" s="30">
        <v>45646</v>
      </c>
      <c r="AJ341" s="36">
        <v>2189</v>
      </c>
      <c r="AK341" s="36">
        <v>1484</v>
      </c>
      <c r="AL341" s="30">
        <v>45649</v>
      </c>
      <c r="AM341" s="36">
        <v>5400000</v>
      </c>
      <c r="AN341" s="36">
        <v>1151</v>
      </c>
      <c r="AO341" s="30">
        <v>45646</v>
      </c>
      <c r="AP341" s="36">
        <v>5400000</v>
      </c>
      <c r="AQ341" s="28">
        <v>16200000</v>
      </c>
      <c r="AR341" s="67"/>
      <c r="AS341" s="67"/>
      <c r="AT341" s="67"/>
      <c r="AU341" s="67"/>
      <c r="AV341" s="67"/>
      <c r="AW341" s="16">
        <v>45709</v>
      </c>
      <c r="AX341" s="60"/>
      <c r="AY341" s="60"/>
      <c r="AZ341" s="60"/>
      <c r="BA341" s="60"/>
      <c r="BB341" s="60"/>
      <c r="BC341" s="60"/>
      <c r="BD341" s="60"/>
      <c r="BE341" s="60"/>
      <c r="BF341" s="60"/>
      <c r="BG341" s="60"/>
    </row>
    <row r="342" spans="1:59" x14ac:dyDescent="0.25">
      <c r="A342" s="32">
        <v>352</v>
      </c>
      <c r="B342" s="13" t="s">
        <v>1427</v>
      </c>
      <c r="C342" s="13" t="s">
        <v>1428</v>
      </c>
      <c r="D342" s="13" t="s">
        <v>38</v>
      </c>
      <c r="E342" s="13" t="s">
        <v>39</v>
      </c>
      <c r="F342" s="12" t="s">
        <v>1429</v>
      </c>
      <c r="G342" s="13">
        <v>2198</v>
      </c>
      <c r="H342" s="13" t="s">
        <v>40</v>
      </c>
      <c r="I342" s="13" t="s">
        <v>91</v>
      </c>
      <c r="J342" s="13">
        <v>52581670</v>
      </c>
      <c r="K342" s="21">
        <v>6</v>
      </c>
      <c r="L342" s="9" t="s">
        <v>1430</v>
      </c>
      <c r="M342" s="16">
        <v>45808</v>
      </c>
      <c r="N342" s="18">
        <v>18000000</v>
      </c>
      <c r="O342" s="18">
        <f t="shared" si="24"/>
        <v>6000000</v>
      </c>
      <c r="P342" s="19">
        <f t="shared" si="25"/>
        <v>200000</v>
      </c>
      <c r="Q342" s="16">
        <v>45520</v>
      </c>
      <c r="R342" s="16">
        <v>45524</v>
      </c>
      <c r="S342" s="16">
        <v>45615</v>
      </c>
      <c r="T342" s="19">
        <v>3</v>
      </c>
      <c r="U342" s="19">
        <v>90</v>
      </c>
      <c r="V342" s="12">
        <v>881</v>
      </c>
      <c r="W342" s="16">
        <v>45519</v>
      </c>
      <c r="X342" s="18">
        <v>18000000</v>
      </c>
      <c r="Y342" s="12">
        <v>1104</v>
      </c>
      <c r="Z342" s="16">
        <v>45524</v>
      </c>
      <c r="AA342" s="14">
        <v>18000000</v>
      </c>
      <c r="AB342" s="67"/>
      <c r="AC342" s="67"/>
      <c r="AD342" s="67"/>
      <c r="AE342" s="67"/>
      <c r="AF342" s="67"/>
      <c r="AG342" s="67"/>
      <c r="AH342" s="67"/>
      <c r="AI342" s="67"/>
      <c r="AJ342" s="67"/>
      <c r="AK342" s="67"/>
      <c r="AL342" s="67"/>
      <c r="AM342" s="67"/>
      <c r="AN342" s="67"/>
      <c r="AO342" s="67"/>
      <c r="AP342" s="67"/>
      <c r="AQ342" s="28">
        <v>18000000</v>
      </c>
      <c r="AR342" s="67"/>
      <c r="AS342" s="67"/>
      <c r="AT342" s="67"/>
      <c r="AU342" s="67"/>
      <c r="AV342" s="67"/>
      <c r="AW342" s="16">
        <v>45615</v>
      </c>
      <c r="AX342" s="60"/>
      <c r="AY342" s="60"/>
      <c r="AZ342" s="60"/>
      <c r="BA342" s="60"/>
      <c r="BB342" s="60"/>
      <c r="BC342" s="60"/>
      <c r="BD342" s="60"/>
      <c r="BE342" s="60"/>
      <c r="BF342" s="60"/>
      <c r="BG342" s="60"/>
    </row>
    <row r="343" spans="1:59" x14ac:dyDescent="0.25">
      <c r="A343" s="38">
        <v>353</v>
      </c>
      <c r="B343" s="23" t="s">
        <v>1431</v>
      </c>
      <c r="C343" s="23" t="s">
        <v>1432</v>
      </c>
      <c r="D343" s="23" t="s">
        <v>38</v>
      </c>
      <c r="E343" s="23" t="s">
        <v>39</v>
      </c>
      <c r="F343" s="22" t="s">
        <v>1433</v>
      </c>
      <c r="G343" s="23">
        <v>2189</v>
      </c>
      <c r="H343" s="23" t="s">
        <v>40</v>
      </c>
      <c r="I343" s="23" t="s">
        <v>91</v>
      </c>
      <c r="J343" s="23">
        <v>37754106</v>
      </c>
      <c r="K343" s="33">
        <v>2</v>
      </c>
      <c r="L343" s="45" t="s">
        <v>1434</v>
      </c>
      <c r="M343" s="25" t="s">
        <v>1435</v>
      </c>
      <c r="N343" s="34">
        <v>38000000</v>
      </c>
      <c r="O343" s="34">
        <f t="shared" si="24"/>
        <v>9500000</v>
      </c>
      <c r="P343" s="43">
        <f t="shared" si="25"/>
        <v>316666.66666666669</v>
      </c>
      <c r="Q343" s="25">
        <v>45520</v>
      </c>
      <c r="R343" s="25">
        <v>45524</v>
      </c>
      <c r="S343" s="25">
        <v>45645</v>
      </c>
      <c r="T343" s="43">
        <v>4</v>
      </c>
      <c r="U343" s="43">
        <v>120</v>
      </c>
      <c r="V343" s="22">
        <v>872</v>
      </c>
      <c r="W343" s="25">
        <v>45494</v>
      </c>
      <c r="X343" s="34">
        <v>38000000</v>
      </c>
      <c r="Y343" s="22">
        <v>1105</v>
      </c>
      <c r="Z343" s="25">
        <v>45524</v>
      </c>
      <c r="AA343" s="24">
        <v>38000000</v>
      </c>
      <c r="AB343" s="94">
        <v>1143325440</v>
      </c>
      <c r="AC343" s="96" t="s">
        <v>1436</v>
      </c>
      <c r="AD343" s="97">
        <v>45631</v>
      </c>
      <c r="AE343" s="29">
        <v>1</v>
      </c>
      <c r="AF343" s="44">
        <v>60</v>
      </c>
      <c r="AG343" s="36">
        <v>1</v>
      </c>
      <c r="AH343" s="36">
        <v>19000000</v>
      </c>
      <c r="AI343" s="30">
        <v>45645</v>
      </c>
      <c r="AJ343" s="36">
        <v>2189</v>
      </c>
      <c r="AK343" s="36">
        <v>1471</v>
      </c>
      <c r="AL343" s="30">
        <v>45646</v>
      </c>
      <c r="AM343" s="36">
        <v>19000000</v>
      </c>
      <c r="AN343" s="36">
        <v>1135</v>
      </c>
      <c r="AO343" s="30">
        <v>45645</v>
      </c>
      <c r="AP343" s="36">
        <v>19000000</v>
      </c>
      <c r="AQ343" s="35">
        <v>57000000</v>
      </c>
      <c r="AR343" s="72"/>
      <c r="AS343" s="72"/>
      <c r="AT343" s="72"/>
      <c r="AU343" s="72"/>
      <c r="AV343" s="72"/>
      <c r="AW343" s="25">
        <v>45707</v>
      </c>
      <c r="AX343" s="60"/>
      <c r="AY343" s="60"/>
      <c r="AZ343" s="60"/>
      <c r="BA343" s="60"/>
      <c r="BB343" s="60"/>
      <c r="BC343" s="60"/>
      <c r="BD343" s="60"/>
      <c r="BE343" s="60"/>
      <c r="BF343" s="60"/>
      <c r="BG343" s="60"/>
    </row>
    <row r="344" spans="1:59" x14ac:dyDescent="0.25">
      <c r="A344" s="38">
        <v>354</v>
      </c>
      <c r="B344" s="23" t="s">
        <v>1437</v>
      </c>
      <c r="C344" s="23" t="s">
        <v>1438</v>
      </c>
      <c r="D344" s="23" t="s">
        <v>38</v>
      </c>
      <c r="E344" s="13" t="s">
        <v>39</v>
      </c>
      <c r="F344" s="22" t="s">
        <v>1439</v>
      </c>
      <c r="G344" s="23">
        <v>2189</v>
      </c>
      <c r="H344" s="23" t="s">
        <v>40</v>
      </c>
      <c r="I344" s="23" t="s">
        <v>91</v>
      </c>
      <c r="J344" s="23">
        <v>80072189</v>
      </c>
      <c r="K344" s="33">
        <v>2</v>
      </c>
      <c r="L344" s="45" t="s">
        <v>1440</v>
      </c>
      <c r="M344" s="25" t="s">
        <v>1441</v>
      </c>
      <c r="N344" s="34">
        <v>10800000</v>
      </c>
      <c r="O344" s="34">
        <f t="shared" si="24"/>
        <v>2700000</v>
      </c>
      <c r="P344" s="43">
        <f t="shared" si="25"/>
        <v>90000</v>
      </c>
      <c r="Q344" s="25">
        <v>45527</v>
      </c>
      <c r="R344" s="31">
        <v>45534</v>
      </c>
      <c r="S344" s="25">
        <v>45647</v>
      </c>
      <c r="T344" s="43">
        <v>4</v>
      </c>
      <c r="U344" s="43">
        <v>120</v>
      </c>
      <c r="V344" s="22">
        <v>875</v>
      </c>
      <c r="W344" s="25">
        <v>45504</v>
      </c>
      <c r="X344" s="34">
        <v>21600000</v>
      </c>
      <c r="Y344" s="22">
        <v>1113</v>
      </c>
      <c r="Z344" s="25">
        <v>45532</v>
      </c>
      <c r="AA344" s="24">
        <v>10800000</v>
      </c>
      <c r="AB344" s="72"/>
      <c r="AC344" s="72"/>
      <c r="AD344" s="72"/>
      <c r="AE344" s="96">
        <v>1</v>
      </c>
      <c r="AF344" s="99">
        <v>60</v>
      </c>
      <c r="AG344" s="94">
        <v>1</v>
      </c>
      <c r="AH344" s="94">
        <v>5400000</v>
      </c>
      <c r="AI344" s="97">
        <v>45653</v>
      </c>
      <c r="AJ344" s="94">
        <v>2189</v>
      </c>
      <c r="AK344" s="94">
        <v>1536</v>
      </c>
      <c r="AL344" s="97">
        <v>45654</v>
      </c>
      <c r="AM344" s="94">
        <v>5400000</v>
      </c>
      <c r="AN344" s="94">
        <v>1173</v>
      </c>
      <c r="AO344" s="97">
        <v>45653</v>
      </c>
      <c r="AP344" s="94">
        <v>5400000</v>
      </c>
      <c r="AQ344" s="35">
        <v>16200000</v>
      </c>
      <c r="AR344" s="72"/>
      <c r="AS344" s="72"/>
      <c r="AT344" s="72"/>
      <c r="AU344" s="72"/>
      <c r="AV344" s="72"/>
      <c r="AW344" s="31">
        <v>45716</v>
      </c>
      <c r="AX344" s="60"/>
      <c r="AY344" s="60"/>
      <c r="AZ344" s="60"/>
      <c r="BA344" s="60"/>
      <c r="BB344" s="60"/>
      <c r="BC344" s="60"/>
      <c r="BD344" s="60"/>
      <c r="BE344" s="60"/>
      <c r="BF344" s="60"/>
      <c r="BG344" s="60"/>
    </row>
    <row r="345" spans="1:59" x14ac:dyDescent="0.25">
      <c r="A345" s="38">
        <v>356</v>
      </c>
      <c r="B345" s="23" t="s">
        <v>1442</v>
      </c>
      <c r="C345" s="23" t="s">
        <v>1443</v>
      </c>
      <c r="D345" s="23" t="s">
        <v>38</v>
      </c>
      <c r="E345" s="23" t="s">
        <v>39</v>
      </c>
      <c r="F345" s="22" t="s">
        <v>1444</v>
      </c>
      <c r="G345" s="23">
        <v>2198</v>
      </c>
      <c r="H345" s="23" t="s">
        <v>40</v>
      </c>
      <c r="I345" s="23" t="s">
        <v>91</v>
      </c>
      <c r="J345" s="23">
        <v>79890568</v>
      </c>
      <c r="K345" s="21">
        <v>6</v>
      </c>
      <c r="L345" s="27" t="s">
        <v>15</v>
      </c>
      <c r="M345" s="25">
        <v>45804</v>
      </c>
      <c r="N345" s="34">
        <v>21000000</v>
      </c>
      <c r="O345" s="34">
        <f t="shared" si="24"/>
        <v>7000000</v>
      </c>
      <c r="P345" s="43">
        <f t="shared" si="25"/>
        <v>233333.33333333334</v>
      </c>
      <c r="Q345" s="25">
        <v>45531</v>
      </c>
      <c r="R345" s="25">
        <v>45532</v>
      </c>
      <c r="S345" s="25">
        <v>45623</v>
      </c>
      <c r="T345" s="43">
        <v>3</v>
      </c>
      <c r="U345" s="43">
        <v>90</v>
      </c>
      <c r="V345" s="22">
        <v>887</v>
      </c>
      <c r="W345" s="25">
        <v>45524</v>
      </c>
      <c r="X345" s="34">
        <v>21000000</v>
      </c>
      <c r="Y345" s="22">
        <v>1111</v>
      </c>
      <c r="Z345" s="25">
        <v>45527</v>
      </c>
      <c r="AA345" s="24">
        <v>21000000</v>
      </c>
      <c r="AB345" s="72"/>
      <c r="AC345" s="72"/>
      <c r="AD345" s="72"/>
      <c r="AE345" s="29">
        <v>1</v>
      </c>
      <c r="AF345" s="44">
        <v>45</v>
      </c>
      <c r="AG345" s="36">
        <v>1</v>
      </c>
      <c r="AH345" s="36">
        <v>10500000</v>
      </c>
      <c r="AI345" s="30">
        <v>45623</v>
      </c>
      <c r="AJ345" s="36">
        <v>2198</v>
      </c>
      <c r="AK345" s="36">
        <v>1411</v>
      </c>
      <c r="AL345" s="30">
        <v>45624</v>
      </c>
      <c r="AM345" s="36">
        <v>10500000</v>
      </c>
      <c r="AN345" s="36">
        <v>1090</v>
      </c>
      <c r="AO345" s="30">
        <v>45623</v>
      </c>
      <c r="AP345" s="36">
        <v>10500000</v>
      </c>
      <c r="AQ345" s="35">
        <v>31500000</v>
      </c>
      <c r="AR345" s="94">
        <v>1</v>
      </c>
      <c r="AS345" s="97">
        <v>45645</v>
      </c>
      <c r="AT345" s="94" t="s">
        <v>1445</v>
      </c>
      <c r="AU345" s="72"/>
      <c r="AV345" s="72"/>
      <c r="AW345" s="25">
        <v>45687</v>
      </c>
      <c r="AX345" s="60"/>
      <c r="AY345" s="60"/>
      <c r="AZ345" s="60"/>
      <c r="BA345" s="60"/>
      <c r="BB345" s="60"/>
      <c r="BC345" s="60"/>
      <c r="BD345" s="60"/>
      <c r="BE345" s="60"/>
      <c r="BF345" s="60"/>
      <c r="BG345" s="60"/>
    </row>
    <row r="346" spans="1:59" x14ac:dyDescent="0.25">
      <c r="A346" s="38">
        <v>357</v>
      </c>
      <c r="B346" s="23" t="s">
        <v>1446</v>
      </c>
      <c r="C346" s="23" t="s">
        <v>1447</v>
      </c>
      <c r="D346" s="23" t="s">
        <v>38</v>
      </c>
      <c r="E346" s="23" t="s">
        <v>39</v>
      </c>
      <c r="F346" s="22" t="s">
        <v>1448</v>
      </c>
      <c r="G346" s="23">
        <v>2189</v>
      </c>
      <c r="H346" s="23" t="s">
        <v>40</v>
      </c>
      <c r="I346" s="23" t="s">
        <v>91</v>
      </c>
      <c r="J346" s="23">
        <v>1013616563</v>
      </c>
      <c r="K346" s="5">
        <v>8</v>
      </c>
      <c r="L346" s="9" t="s">
        <v>1449</v>
      </c>
      <c r="M346" s="25">
        <v>45838</v>
      </c>
      <c r="N346" s="34">
        <v>24000000</v>
      </c>
      <c r="O346" s="34">
        <f t="shared" si="24"/>
        <v>6000000</v>
      </c>
      <c r="P346" s="43">
        <f t="shared" si="25"/>
        <v>200000</v>
      </c>
      <c r="Q346" s="25">
        <v>45531</v>
      </c>
      <c r="R346" s="25">
        <v>45534</v>
      </c>
      <c r="S346" s="25">
        <v>45647</v>
      </c>
      <c r="T346" s="43">
        <v>4</v>
      </c>
      <c r="U346" s="43">
        <v>120</v>
      </c>
      <c r="V346" s="22">
        <v>883</v>
      </c>
      <c r="W346" s="25">
        <v>45520</v>
      </c>
      <c r="X346" s="34">
        <v>48000000</v>
      </c>
      <c r="Y346" s="12">
        <v>1116</v>
      </c>
      <c r="Z346" s="16">
        <v>45533</v>
      </c>
      <c r="AA346" s="14">
        <v>24000000</v>
      </c>
      <c r="AB346" s="72"/>
      <c r="AC346" s="72"/>
      <c r="AD346" s="72"/>
      <c r="AE346" s="72"/>
      <c r="AF346" s="72"/>
      <c r="AG346" s="72"/>
      <c r="AH346" s="72"/>
      <c r="AI346" s="72"/>
      <c r="AJ346" s="72"/>
      <c r="AK346" s="72"/>
      <c r="AL346" s="72"/>
      <c r="AM346" s="72"/>
      <c r="AN346" s="72"/>
      <c r="AO346" s="72"/>
      <c r="AP346" s="72"/>
      <c r="AQ346" s="35">
        <v>24000000</v>
      </c>
      <c r="AR346" s="72"/>
      <c r="AS346" s="72"/>
      <c r="AT346" s="72"/>
      <c r="AU346" s="72"/>
      <c r="AV346" s="72"/>
      <c r="AW346" s="25">
        <v>45647</v>
      </c>
      <c r="AX346" s="60"/>
      <c r="AY346" s="60"/>
      <c r="AZ346" s="60"/>
      <c r="BA346" s="60"/>
      <c r="BB346" s="60"/>
      <c r="BC346" s="60"/>
      <c r="BD346" s="60"/>
      <c r="BE346" s="60"/>
      <c r="BF346" s="60"/>
      <c r="BG346" s="60"/>
    </row>
    <row r="347" spans="1:59" x14ac:dyDescent="0.25">
      <c r="A347" s="38">
        <v>358</v>
      </c>
      <c r="B347" s="23" t="s">
        <v>1450</v>
      </c>
      <c r="C347" s="23" t="s">
        <v>1451</v>
      </c>
      <c r="D347" s="23" t="s">
        <v>38</v>
      </c>
      <c r="E347" s="23" t="s">
        <v>39</v>
      </c>
      <c r="F347" s="22" t="s">
        <v>1448</v>
      </c>
      <c r="G347" s="23">
        <v>2189</v>
      </c>
      <c r="H347" s="23" t="s">
        <v>40</v>
      </c>
      <c r="I347" s="23" t="s">
        <v>91</v>
      </c>
      <c r="J347" s="23">
        <v>1013687858</v>
      </c>
      <c r="K347" s="5">
        <v>9</v>
      </c>
      <c r="L347" s="9" t="s">
        <v>1452</v>
      </c>
      <c r="M347" s="25">
        <v>45840</v>
      </c>
      <c r="N347" s="34">
        <v>22000000</v>
      </c>
      <c r="O347" s="34">
        <f t="shared" si="24"/>
        <v>6000000</v>
      </c>
      <c r="P347" s="43">
        <f t="shared" si="25"/>
        <v>200000</v>
      </c>
      <c r="Q347" s="25">
        <v>45545</v>
      </c>
      <c r="R347" s="25">
        <v>45547</v>
      </c>
      <c r="S347" s="25">
        <v>45657</v>
      </c>
      <c r="T347" s="43"/>
      <c r="U347" s="43">
        <v>110</v>
      </c>
      <c r="V347" s="22">
        <v>883</v>
      </c>
      <c r="W347" s="25">
        <v>45520</v>
      </c>
      <c r="X347" s="34">
        <v>48000000</v>
      </c>
      <c r="Y347" s="23">
        <v>1139</v>
      </c>
      <c r="Z347" s="31">
        <v>45547</v>
      </c>
      <c r="AA347" s="34">
        <v>22000000</v>
      </c>
      <c r="AB347" s="67"/>
      <c r="AC347" s="67"/>
      <c r="AD347" s="67"/>
      <c r="AE347" s="72"/>
      <c r="AF347" s="72"/>
      <c r="AG347" s="72"/>
      <c r="AH347" s="72"/>
      <c r="AI347" s="72"/>
      <c r="AJ347" s="72"/>
      <c r="AK347" s="72"/>
      <c r="AL347" s="72"/>
      <c r="AM347" s="72"/>
      <c r="AN347" s="72"/>
      <c r="AO347" s="72"/>
      <c r="AP347" s="72"/>
      <c r="AQ347" s="35">
        <v>22000000</v>
      </c>
      <c r="AR347" s="72"/>
      <c r="AS347" s="72"/>
      <c r="AT347" s="72"/>
      <c r="AU347" s="72"/>
      <c r="AV347" s="72"/>
      <c r="AW347" s="25">
        <v>45657</v>
      </c>
      <c r="AX347" s="60"/>
      <c r="AY347" s="60"/>
      <c r="AZ347" s="60"/>
      <c r="BA347" s="60"/>
      <c r="BB347" s="60"/>
      <c r="BC347" s="60"/>
      <c r="BD347" s="60"/>
      <c r="BE347" s="60"/>
      <c r="BF347" s="60"/>
      <c r="BG347" s="60"/>
    </row>
    <row r="348" spans="1:59" x14ac:dyDescent="0.25">
      <c r="A348" s="38">
        <v>359</v>
      </c>
      <c r="B348" s="23" t="s">
        <v>1453</v>
      </c>
      <c r="C348" s="23" t="s">
        <v>1454</v>
      </c>
      <c r="D348" s="23" t="s">
        <v>38</v>
      </c>
      <c r="E348" s="23" t="s">
        <v>39</v>
      </c>
      <c r="F348" s="22" t="s">
        <v>1455</v>
      </c>
      <c r="G348" s="23">
        <v>1864</v>
      </c>
      <c r="H348" s="23" t="s">
        <v>40</v>
      </c>
      <c r="I348" s="23" t="s">
        <v>91</v>
      </c>
      <c r="J348" s="23">
        <v>23183838</v>
      </c>
      <c r="K348" s="21">
        <v>3</v>
      </c>
      <c r="L348" s="27" t="s">
        <v>1456</v>
      </c>
      <c r="M348" s="25">
        <v>45848</v>
      </c>
      <c r="N348" s="34">
        <v>12480000</v>
      </c>
      <c r="O348" s="34">
        <f t="shared" si="24"/>
        <v>3200000</v>
      </c>
      <c r="P348" s="43">
        <f t="shared" si="25"/>
        <v>106666.66666666667</v>
      </c>
      <c r="Q348" s="25">
        <v>45532</v>
      </c>
      <c r="R348" s="25">
        <v>45539</v>
      </c>
      <c r="S348" s="25">
        <v>45654</v>
      </c>
      <c r="T348" s="43"/>
      <c r="U348" s="43">
        <v>117</v>
      </c>
      <c r="V348" s="22">
        <v>886</v>
      </c>
      <c r="W348" s="25">
        <v>45524</v>
      </c>
      <c r="X348" s="34">
        <v>38400000</v>
      </c>
      <c r="Y348" s="13">
        <v>1114</v>
      </c>
      <c r="Z348" s="31">
        <v>45532</v>
      </c>
      <c r="AA348" s="18">
        <v>12800000</v>
      </c>
      <c r="AB348" s="72"/>
      <c r="AC348" s="72"/>
      <c r="AD348" s="72"/>
      <c r="AE348" s="96">
        <v>1</v>
      </c>
      <c r="AF348" s="99">
        <v>60</v>
      </c>
      <c r="AG348" s="94">
        <v>1</v>
      </c>
      <c r="AH348" s="94">
        <v>6400000</v>
      </c>
      <c r="AI348" s="97">
        <v>45657</v>
      </c>
      <c r="AJ348" s="94">
        <v>1864</v>
      </c>
      <c r="AK348" s="94">
        <v>1595</v>
      </c>
      <c r="AL348" s="97">
        <v>45657</v>
      </c>
      <c r="AM348" s="94">
        <v>6400000</v>
      </c>
      <c r="AN348" s="94">
        <v>1194</v>
      </c>
      <c r="AO348" s="97">
        <v>45653</v>
      </c>
      <c r="AP348" s="94">
        <v>6400000</v>
      </c>
      <c r="AQ348" s="35">
        <v>18880000</v>
      </c>
      <c r="AR348" s="72"/>
      <c r="AS348" s="72"/>
      <c r="AT348" s="72"/>
      <c r="AU348" s="72"/>
      <c r="AV348" s="72"/>
      <c r="AW348" s="25">
        <v>45654</v>
      </c>
      <c r="AX348" s="60"/>
      <c r="AY348" s="60"/>
      <c r="AZ348" s="60"/>
      <c r="BA348" s="60"/>
      <c r="BB348" s="60"/>
      <c r="BC348" s="60"/>
      <c r="BD348" s="60"/>
      <c r="BE348" s="60"/>
      <c r="BF348" s="60"/>
      <c r="BG348" s="60"/>
    </row>
    <row r="349" spans="1:59" x14ac:dyDescent="0.25">
      <c r="A349" s="38">
        <v>360</v>
      </c>
      <c r="B349" s="23" t="s">
        <v>1457</v>
      </c>
      <c r="C349" s="23" t="s">
        <v>1458</v>
      </c>
      <c r="D349" s="23" t="s">
        <v>38</v>
      </c>
      <c r="E349" s="23" t="s">
        <v>39</v>
      </c>
      <c r="F349" s="22" t="s">
        <v>1459</v>
      </c>
      <c r="G349" s="23">
        <v>2183</v>
      </c>
      <c r="H349" s="23" t="s">
        <v>40</v>
      </c>
      <c r="I349" s="23" t="s">
        <v>91</v>
      </c>
      <c r="J349" s="23">
        <v>1033728995</v>
      </c>
      <c r="K349" s="5">
        <v>1</v>
      </c>
      <c r="L349" s="9" t="s">
        <v>1460</v>
      </c>
      <c r="M349" s="25">
        <v>45853</v>
      </c>
      <c r="N349" s="34">
        <v>12800000</v>
      </c>
      <c r="O349" s="34">
        <f t="shared" si="24"/>
        <v>3200000</v>
      </c>
      <c r="P349" s="43">
        <f t="shared" si="25"/>
        <v>106666.66666666667</v>
      </c>
      <c r="Q349" s="25">
        <v>45532</v>
      </c>
      <c r="R349" s="25">
        <v>45539</v>
      </c>
      <c r="S349" s="25">
        <v>45654</v>
      </c>
      <c r="T349" s="43">
        <v>4</v>
      </c>
      <c r="U349" s="43">
        <v>120</v>
      </c>
      <c r="V349" s="22">
        <v>888</v>
      </c>
      <c r="W349" s="25">
        <v>45524</v>
      </c>
      <c r="X349" s="34">
        <v>25600000</v>
      </c>
      <c r="Y349" s="13">
        <v>1115</v>
      </c>
      <c r="Z349" s="31">
        <v>45532</v>
      </c>
      <c r="AA349" s="18">
        <v>12800000</v>
      </c>
      <c r="AB349" s="72"/>
      <c r="AC349" s="72"/>
      <c r="AD349" s="72"/>
      <c r="AE349" s="67"/>
      <c r="AF349" s="67"/>
      <c r="AG349" s="67"/>
      <c r="AH349" s="67"/>
      <c r="AI349" s="67"/>
      <c r="AJ349" s="67"/>
      <c r="AK349" s="67"/>
      <c r="AL349" s="67"/>
      <c r="AM349" s="67"/>
      <c r="AN349" s="67"/>
      <c r="AO349" s="67"/>
      <c r="AP349" s="67"/>
      <c r="AQ349" s="35">
        <v>12800000</v>
      </c>
      <c r="AR349" s="94">
        <v>1</v>
      </c>
      <c r="AS349" s="97">
        <v>45632</v>
      </c>
      <c r="AT349" s="94" t="s">
        <v>1461</v>
      </c>
      <c r="AU349" s="72"/>
      <c r="AV349" s="72"/>
      <c r="AW349" s="25">
        <v>45754</v>
      </c>
      <c r="AX349" s="60"/>
      <c r="AY349" s="60"/>
      <c r="AZ349" s="60"/>
      <c r="BA349" s="60"/>
      <c r="BB349" s="60"/>
      <c r="BC349" s="60"/>
      <c r="BD349" s="60"/>
      <c r="BE349" s="60"/>
      <c r="BF349" s="60"/>
      <c r="BG349" s="60"/>
    </row>
    <row r="350" spans="1:59" x14ac:dyDescent="0.25">
      <c r="A350" s="38">
        <v>361</v>
      </c>
      <c r="B350" s="23" t="s">
        <v>1462</v>
      </c>
      <c r="C350" s="23" t="s">
        <v>1463</v>
      </c>
      <c r="D350" s="23" t="s">
        <v>38</v>
      </c>
      <c r="E350" s="23" t="s">
        <v>39</v>
      </c>
      <c r="F350" s="22" t="s">
        <v>1464</v>
      </c>
      <c r="G350" s="23">
        <v>1864</v>
      </c>
      <c r="H350" s="23" t="s">
        <v>40</v>
      </c>
      <c r="I350" s="23" t="s">
        <v>91</v>
      </c>
      <c r="J350" s="23">
        <v>1000349989</v>
      </c>
      <c r="K350" s="5">
        <v>9</v>
      </c>
      <c r="L350" s="9" t="s">
        <v>1465</v>
      </c>
      <c r="M350" s="25">
        <v>45849</v>
      </c>
      <c r="N350" s="58">
        <v>17367297</v>
      </c>
      <c r="O350" s="34">
        <f t="shared" si="24"/>
        <v>5108028.5294117648</v>
      </c>
      <c r="P350" s="43">
        <f t="shared" si="25"/>
        <v>170267.61764705883</v>
      </c>
      <c r="Q350" s="25">
        <v>45546</v>
      </c>
      <c r="R350" s="25">
        <v>45554</v>
      </c>
      <c r="S350" s="25">
        <v>45657</v>
      </c>
      <c r="T350" s="43"/>
      <c r="U350" s="43">
        <v>102</v>
      </c>
      <c r="V350" s="22">
        <v>890</v>
      </c>
      <c r="W350" s="25">
        <v>45524</v>
      </c>
      <c r="X350" s="34">
        <v>152960000</v>
      </c>
      <c r="Y350" s="13">
        <v>1142</v>
      </c>
      <c r="Z350" s="31">
        <v>45548</v>
      </c>
      <c r="AA350" s="18">
        <v>17367297</v>
      </c>
      <c r="AB350" s="72"/>
      <c r="AC350" s="72"/>
      <c r="AD350" s="72"/>
      <c r="AE350" s="96">
        <v>1</v>
      </c>
      <c r="AF350" s="99">
        <v>30</v>
      </c>
      <c r="AG350" s="94">
        <v>1</v>
      </c>
      <c r="AH350" s="94">
        <v>4780000</v>
      </c>
      <c r="AI350" s="97">
        <v>45656</v>
      </c>
      <c r="AJ350" s="94">
        <v>1864</v>
      </c>
      <c r="AK350" s="94">
        <v>1610</v>
      </c>
      <c r="AL350" s="97">
        <v>45657</v>
      </c>
      <c r="AM350" s="94">
        <v>4780000</v>
      </c>
      <c r="AN350" s="94">
        <v>1191</v>
      </c>
      <c r="AO350" s="97">
        <v>45655</v>
      </c>
      <c r="AP350" s="94">
        <v>4780000</v>
      </c>
      <c r="AQ350" s="35">
        <v>21032000</v>
      </c>
      <c r="AR350" s="72"/>
      <c r="AS350" s="72"/>
      <c r="AT350" s="72"/>
      <c r="AU350" s="72"/>
      <c r="AV350" s="72"/>
      <c r="AW350" s="31">
        <v>45808</v>
      </c>
      <c r="AX350" s="60"/>
      <c r="AY350" s="60"/>
      <c r="AZ350" s="60"/>
      <c r="BA350" s="60"/>
      <c r="BB350" s="60"/>
      <c r="BC350" s="60"/>
      <c r="BD350" s="60"/>
      <c r="BE350" s="60"/>
      <c r="BF350" s="60"/>
      <c r="BG350" s="60"/>
    </row>
    <row r="351" spans="1:59" ht="17.25" customHeight="1" x14ac:dyDescent="0.25">
      <c r="A351" s="38">
        <v>362</v>
      </c>
      <c r="B351" s="23" t="s">
        <v>1466</v>
      </c>
      <c r="C351" s="23" t="s">
        <v>1467</v>
      </c>
      <c r="D351" s="23" t="s">
        <v>38</v>
      </c>
      <c r="E351" s="13" t="s">
        <v>39</v>
      </c>
      <c r="F351" s="22" t="s">
        <v>1468</v>
      </c>
      <c r="G351" s="23">
        <v>1864</v>
      </c>
      <c r="H351" s="23" t="s">
        <v>40</v>
      </c>
      <c r="I351" s="23" t="s">
        <v>91</v>
      </c>
      <c r="J351" s="23">
        <v>1031164634</v>
      </c>
      <c r="K351" s="5">
        <v>7</v>
      </c>
      <c r="L351" s="9" t="s">
        <v>1469</v>
      </c>
      <c r="M351" s="25">
        <v>45503</v>
      </c>
      <c r="N351" s="58">
        <v>16411333</v>
      </c>
      <c r="O351" s="34">
        <f t="shared" si="24"/>
        <v>4779999.9029126214</v>
      </c>
      <c r="P351" s="43">
        <f t="shared" si="25"/>
        <v>159333.33009708737</v>
      </c>
      <c r="Q351" s="25">
        <v>45548</v>
      </c>
      <c r="R351" s="31">
        <v>45553</v>
      </c>
      <c r="S351" s="25">
        <v>45657</v>
      </c>
      <c r="T351" s="43"/>
      <c r="U351" s="43">
        <v>103</v>
      </c>
      <c r="V351" s="22">
        <v>890</v>
      </c>
      <c r="W351" s="25">
        <v>45524</v>
      </c>
      <c r="X351" s="34">
        <v>152960000</v>
      </c>
      <c r="Y351" s="13">
        <v>1161</v>
      </c>
      <c r="Z351" s="31">
        <v>45555</v>
      </c>
      <c r="AA351" s="18">
        <v>16730000</v>
      </c>
      <c r="AB351" s="72"/>
      <c r="AC351" s="72"/>
      <c r="AD351" s="72"/>
      <c r="AE351" s="96"/>
      <c r="AF351" s="99"/>
      <c r="AG351" s="94"/>
      <c r="AH351" s="94"/>
      <c r="AI351" s="97"/>
      <c r="AJ351" s="94"/>
      <c r="AK351" s="94"/>
      <c r="AL351" s="97"/>
      <c r="AM351" s="94"/>
      <c r="AN351" s="94"/>
      <c r="AO351" s="97"/>
      <c r="AP351" s="94"/>
      <c r="AQ351" s="35">
        <v>16411333</v>
      </c>
      <c r="AR351" s="72"/>
      <c r="AS351" s="72"/>
      <c r="AT351" s="72"/>
      <c r="AU351" s="72"/>
      <c r="AV351" s="72"/>
      <c r="AW351" s="25">
        <v>45657</v>
      </c>
      <c r="AX351" s="60"/>
      <c r="AY351" s="60"/>
      <c r="AZ351" s="60"/>
      <c r="BA351" s="60"/>
      <c r="BB351" s="60"/>
      <c r="BC351" s="60"/>
      <c r="BD351" s="60"/>
      <c r="BE351" s="60"/>
      <c r="BF351" s="60"/>
      <c r="BG351" s="60"/>
    </row>
    <row r="352" spans="1:59" ht="15" customHeight="1" x14ac:dyDescent="0.25">
      <c r="A352" s="38">
        <v>363</v>
      </c>
      <c r="B352" s="23" t="s">
        <v>1470</v>
      </c>
      <c r="C352" s="23" t="s">
        <v>1471</v>
      </c>
      <c r="D352" s="23" t="s">
        <v>38</v>
      </c>
      <c r="E352" s="23" t="s">
        <v>39</v>
      </c>
      <c r="F352" s="22" t="s">
        <v>1455</v>
      </c>
      <c r="G352" s="23">
        <v>1864</v>
      </c>
      <c r="H352" s="23" t="s">
        <v>40</v>
      </c>
      <c r="I352" s="23" t="s">
        <v>91</v>
      </c>
      <c r="J352" s="23">
        <v>52951456</v>
      </c>
      <c r="K352" s="21">
        <v>4</v>
      </c>
      <c r="L352" s="27" t="s">
        <v>1472</v>
      </c>
      <c r="M352" s="25">
        <v>45840</v>
      </c>
      <c r="N352" s="34">
        <v>11946666</v>
      </c>
      <c r="O352" s="34">
        <f t="shared" si="24"/>
        <v>3199999.8214285714</v>
      </c>
      <c r="P352" s="43">
        <f t="shared" si="25"/>
        <v>106666.66071428571</v>
      </c>
      <c r="Q352" s="25">
        <v>45540</v>
      </c>
      <c r="R352" s="31">
        <v>45544</v>
      </c>
      <c r="S352" s="25">
        <v>45657</v>
      </c>
      <c r="T352" s="43"/>
      <c r="U352" s="43">
        <v>112</v>
      </c>
      <c r="V352" s="22">
        <v>886</v>
      </c>
      <c r="W352" s="25">
        <v>45524</v>
      </c>
      <c r="X352" s="34">
        <v>38400000</v>
      </c>
      <c r="Y352" s="13">
        <v>1120</v>
      </c>
      <c r="Z352" s="37">
        <v>45533</v>
      </c>
      <c r="AA352" s="18">
        <v>12800000</v>
      </c>
      <c r="AB352" s="72"/>
      <c r="AC352" s="72"/>
      <c r="AD352" s="72"/>
      <c r="AE352" s="29">
        <v>1</v>
      </c>
      <c r="AF352" s="44">
        <v>30</v>
      </c>
      <c r="AG352" s="36">
        <v>1</v>
      </c>
      <c r="AH352" s="36">
        <v>3200000</v>
      </c>
      <c r="AI352" s="30">
        <v>45657</v>
      </c>
      <c r="AJ352" s="36">
        <v>1864</v>
      </c>
      <c r="AK352" s="36">
        <v>1563</v>
      </c>
      <c r="AL352" s="30">
        <v>45657</v>
      </c>
      <c r="AM352" s="36">
        <v>3200000</v>
      </c>
      <c r="AN352" s="36">
        <v>1177</v>
      </c>
      <c r="AO352" s="30">
        <v>45653</v>
      </c>
      <c r="AP352" s="36">
        <v>3200000</v>
      </c>
      <c r="AQ352" s="35">
        <v>15146666</v>
      </c>
      <c r="AR352" s="72"/>
      <c r="AS352" s="72"/>
      <c r="AT352" s="72"/>
      <c r="AU352" s="72"/>
      <c r="AV352" s="72"/>
      <c r="AW352" s="25">
        <v>45688</v>
      </c>
      <c r="AX352" s="60"/>
      <c r="AY352" s="60"/>
      <c r="AZ352" s="60"/>
      <c r="BA352" s="60"/>
      <c r="BB352" s="60"/>
      <c r="BC352" s="60"/>
      <c r="BD352" s="60"/>
      <c r="BE352" s="60"/>
      <c r="BF352" s="60"/>
      <c r="BG352" s="60"/>
    </row>
    <row r="353" spans="1:59" ht="16.5" customHeight="1" x14ac:dyDescent="0.25">
      <c r="A353" s="38">
        <v>364</v>
      </c>
      <c r="B353" s="23" t="s">
        <v>1473</v>
      </c>
      <c r="C353" s="23" t="s">
        <v>1474</v>
      </c>
      <c r="D353" s="23" t="s">
        <v>38</v>
      </c>
      <c r="E353" s="23" t="s">
        <v>39</v>
      </c>
      <c r="F353" s="22" t="s">
        <v>1464</v>
      </c>
      <c r="G353" s="23">
        <v>1864</v>
      </c>
      <c r="H353" s="23" t="s">
        <v>40</v>
      </c>
      <c r="I353" s="23" t="s">
        <v>91</v>
      </c>
      <c r="J353" s="23">
        <v>52778137</v>
      </c>
      <c r="K353" s="21">
        <v>9</v>
      </c>
      <c r="L353" s="27" t="s">
        <v>1475</v>
      </c>
      <c r="M353" s="25">
        <v>45843</v>
      </c>
      <c r="N353" s="34">
        <v>16729965</v>
      </c>
      <c r="O353" s="34">
        <f t="shared" si="24"/>
        <v>4779990</v>
      </c>
      <c r="P353" s="43">
        <f t="shared" si="25"/>
        <v>159333</v>
      </c>
      <c r="Q353" s="25">
        <v>45548</v>
      </c>
      <c r="R353" s="31">
        <v>45554</v>
      </c>
      <c r="S353" s="25">
        <v>45657</v>
      </c>
      <c r="T353" s="43"/>
      <c r="U353" s="43">
        <v>105</v>
      </c>
      <c r="V353" s="22">
        <v>890</v>
      </c>
      <c r="W353" s="25">
        <v>45524</v>
      </c>
      <c r="X353" s="34">
        <v>152960000</v>
      </c>
      <c r="Y353" s="13">
        <v>1157</v>
      </c>
      <c r="Z353" s="37">
        <v>45554</v>
      </c>
      <c r="AA353" s="18">
        <v>16729965</v>
      </c>
      <c r="AB353" s="72"/>
      <c r="AC353" s="72"/>
      <c r="AD353" s="72"/>
      <c r="AE353" s="72"/>
      <c r="AF353" s="72"/>
      <c r="AG353" s="72"/>
      <c r="AH353" s="72"/>
      <c r="AI353" s="72"/>
      <c r="AJ353" s="72"/>
      <c r="AK353" s="72"/>
      <c r="AL353" s="72"/>
      <c r="AM353" s="72"/>
      <c r="AN353" s="72"/>
      <c r="AO353" s="72"/>
      <c r="AP353" s="72"/>
      <c r="AQ353" s="35">
        <v>16729965</v>
      </c>
      <c r="AR353" s="72"/>
      <c r="AS353" s="72"/>
      <c r="AT353" s="72"/>
      <c r="AU353" s="72"/>
      <c r="AV353" s="72"/>
      <c r="AW353" s="25">
        <v>45657</v>
      </c>
      <c r="AX353" s="60"/>
      <c r="AY353" s="60"/>
      <c r="AZ353" s="60"/>
      <c r="BA353" s="60"/>
      <c r="BB353" s="60"/>
      <c r="BC353" s="60"/>
      <c r="BD353" s="60"/>
      <c r="BE353" s="60"/>
      <c r="BF353" s="60"/>
      <c r="BG353" s="60"/>
    </row>
    <row r="354" spans="1:59" ht="15" customHeight="1" x14ac:dyDescent="0.25">
      <c r="A354" s="38">
        <v>365</v>
      </c>
      <c r="B354" s="23" t="s">
        <v>1476</v>
      </c>
      <c r="C354" s="23" t="s">
        <v>1477</v>
      </c>
      <c r="D354" s="23" t="s">
        <v>38</v>
      </c>
      <c r="E354" s="23" t="s">
        <v>39</v>
      </c>
      <c r="F354" s="22" t="s">
        <v>1478</v>
      </c>
      <c r="G354" s="23">
        <v>2198</v>
      </c>
      <c r="H354" s="23" t="s">
        <v>40</v>
      </c>
      <c r="I354" s="23" t="s">
        <v>91</v>
      </c>
      <c r="J354" s="23">
        <v>1013590697</v>
      </c>
      <c r="K354" s="21">
        <v>1</v>
      </c>
      <c r="L354" s="27" t="s">
        <v>253</v>
      </c>
      <c r="M354" s="25">
        <v>45816</v>
      </c>
      <c r="N354" s="34">
        <v>18000000</v>
      </c>
      <c r="O354" s="34">
        <f t="shared" si="24"/>
        <v>6000000</v>
      </c>
      <c r="P354" s="43">
        <f t="shared" si="25"/>
        <v>200000</v>
      </c>
      <c r="Q354" s="25">
        <v>45540</v>
      </c>
      <c r="R354" s="31">
        <v>45544</v>
      </c>
      <c r="S354" s="25">
        <v>45634</v>
      </c>
      <c r="T354" s="43">
        <v>3</v>
      </c>
      <c r="U354" s="43">
        <v>90</v>
      </c>
      <c r="V354" s="22">
        <v>885</v>
      </c>
      <c r="W354" s="25">
        <v>45524</v>
      </c>
      <c r="X354" s="34">
        <v>18000000</v>
      </c>
      <c r="Y354" s="13">
        <v>1133</v>
      </c>
      <c r="Z354" s="37">
        <v>45541</v>
      </c>
      <c r="AA354" s="18">
        <v>18000000</v>
      </c>
      <c r="AB354" s="67"/>
      <c r="AC354" s="67"/>
      <c r="AD354" s="67"/>
      <c r="AE354" s="67"/>
      <c r="AF354" s="67"/>
      <c r="AG354" s="67"/>
      <c r="AH354" s="67"/>
      <c r="AI354" s="67"/>
      <c r="AJ354" s="67"/>
      <c r="AK354" s="67"/>
      <c r="AL354" s="67"/>
      <c r="AM354" s="67"/>
      <c r="AN354" s="67"/>
      <c r="AO354" s="67"/>
      <c r="AP354" s="67"/>
      <c r="AQ354" s="35">
        <v>18000000</v>
      </c>
      <c r="AR354" s="72"/>
      <c r="AS354" s="72"/>
      <c r="AT354" s="72"/>
      <c r="AU354" s="72"/>
      <c r="AV354" s="72"/>
      <c r="AW354" s="25">
        <v>45634</v>
      </c>
      <c r="AX354" s="60"/>
      <c r="AY354" s="60"/>
      <c r="AZ354" s="60"/>
      <c r="BA354" s="60"/>
      <c r="BB354" s="60"/>
      <c r="BC354" s="60"/>
      <c r="BD354" s="60"/>
      <c r="BE354" s="60"/>
      <c r="BF354" s="60"/>
      <c r="BG354" s="60"/>
    </row>
    <row r="355" spans="1:59" x14ac:dyDescent="0.25">
      <c r="A355" s="38">
        <v>366</v>
      </c>
      <c r="B355" s="23" t="s">
        <v>1479</v>
      </c>
      <c r="C355" s="23" t="s">
        <v>1480</v>
      </c>
      <c r="D355" s="23" t="s">
        <v>38</v>
      </c>
      <c r="E355" s="23" t="s">
        <v>39</v>
      </c>
      <c r="F355" s="22" t="s">
        <v>316</v>
      </c>
      <c r="G355" s="23">
        <v>2189</v>
      </c>
      <c r="H355" s="23" t="s">
        <v>40</v>
      </c>
      <c r="I355" s="23" t="s">
        <v>91</v>
      </c>
      <c r="J355" s="23">
        <v>1013614532</v>
      </c>
      <c r="K355" s="21">
        <v>0</v>
      </c>
      <c r="L355" s="27" t="s">
        <v>1481</v>
      </c>
      <c r="M355" s="25">
        <v>45848</v>
      </c>
      <c r="N355" s="34">
        <v>18323333</v>
      </c>
      <c r="O355" s="34">
        <f t="shared" si="24"/>
        <v>4779999.9130434785</v>
      </c>
      <c r="P355" s="43">
        <f t="shared" si="25"/>
        <v>159333.33043478261</v>
      </c>
      <c r="Q355" s="25">
        <v>45540</v>
      </c>
      <c r="R355" s="31">
        <v>45541</v>
      </c>
      <c r="S355" s="25">
        <v>45657</v>
      </c>
      <c r="T355" s="43"/>
      <c r="U355" s="43">
        <v>115</v>
      </c>
      <c r="V355" s="22">
        <v>884</v>
      </c>
      <c r="W355" s="25">
        <v>45524</v>
      </c>
      <c r="X355" s="34">
        <v>76480000</v>
      </c>
      <c r="Y355" s="13">
        <v>1129</v>
      </c>
      <c r="Z355" s="37">
        <v>45541</v>
      </c>
      <c r="AA355" s="18">
        <v>18323333</v>
      </c>
      <c r="AB355" s="72"/>
      <c r="AC355" s="72"/>
      <c r="AD355" s="72"/>
      <c r="AE355" s="67"/>
      <c r="AF355" s="67"/>
      <c r="AG355" s="67"/>
      <c r="AH355" s="67"/>
      <c r="AI355" s="67"/>
      <c r="AJ355" s="67"/>
      <c r="AK355" s="67"/>
      <c r="AL355" s="67"/>
      <c r="AM355" s="67"/>
      <c r="AN355" s="67"/>
      <c r="AO355" s="67"/>
      <c r="AP355" s="67"/>
      <c r="AQ355" s="35">
        <v>18323333</v>
      </c>
      <c r="AR355" s="72"/>
      <c r="AS355" s="72"/>
      <c r="AT355" s="72"/>
      <c r="AU355" s="72"/>
      <c r="AV355" s="72"/>
      <c r="AW355" s="25">
        <v>45657</v>
      </c>
      <c r="AX355" s="60"/>
      <c r="AY355" s="60"/>
      <c r="AZ355" s="60"/>
      <c r="BA355" s="60"/>
      <c r="BB355" s="60"/>
      <c r="BC355" s="60"/>
      <c r="BD355" s="60"/>
      <c r="BE355" s="60"/>
      <c r="BF355" s="60"/>
      <c r="BG355" s="60"/>
    </row>
    <row r="356" spans="1:59" x14ac:dyDescent="0.25">
      <c r="A356" s="12">
        <v>367</v>
      </c>
      <c r="B356" s="13" t="s">
        <v>1482</v>
      </c>
      <c r="C356" s="13" t="s">
        <v>1483</v>
      </c>
      <c r="D356" s="13" t="s">
        <v>38</v>
      </c>
      <c r="E356" s="13" t="s">
        <v>39</v>
      </c>
      <c r="F356" s="12" t="s">
        <v>1464</v>
      </c>
      <c r="G356" s="13">
        <v>1864</v>
      </c>
      <c r="H356" s="13" t="s">
        <v>40</v>
      </c>
      <c r="I356" s="13" t="s">
        <v>91</v>
      </c>
      <c r="J356" s="13">
        <v>79648903</v>
      </c>
      <c r="K356" s="21">
        <v>5</v>
      </c>
      <c r="L356" s="27" t="s">
        <v>1484</v>
      </c>
      <c r="M356" s="16">
        <v>45848</v>
      </c>
      <c r="N356" s="18">
        <v>18323333</v>
      </c>
      <c r="O356" s="18">
        <f t="shared" si="24"/>
        <v>4779999.9130434785</v>
      </c>
      <c r="P356" s="19">
        <f t="shared" si="25"/>
        <v>159333.33043478261</v>
      </c>
      <c r="Q356" s="16">
        <v>45539</v>
      </c>
      <c r="R356" s="37">
        <v>45541</v>
      </c>
      <c r="S356" s="16">
        <v>45657</v>
      </c>
      <c r="T356" s="19"/>
      <c r="U356" s="19">
        <v>115</v>
      </c>
      <c r="V356" s="12">
        <v>890</v>
      </c>
      <c r="W356" s="16">
        <v>45524</v>
      </c>
      <c r="X356" s="18">
        <v>152960000</v>
      </c>
      <c r="Y356" s="13">
        <v>1130</v>
      </c>
      <c r="Z356" s="37">
        <v>45541</v>
      </c>
      <c r="AA356" s="18">
        <v>18323333</v>
      </c>
      <c r="AB356" s="67"/>
      <c r="AC356" s="67"/>
      <c r="AD356" s="67"/>
      <c r="AE356" s="29">
        <v>1</v>
      </c>
      <c r="AF356" s="44">
        <v>15</v>
      </c>
      <c r="AG356" s="36">
        <v>1</v>
      </c>
      <c r="AH356" s="36">
        <v>2390000</v>
      </c>
      <c r="AI356" s="30">
        <v>45656</v>
      </c>
      <c r="AJ356" s="36">
        <v>1864</v>
      </c>
      <c r="AK356" s="36">
        <v>1564</v>
      </c>
      <c r="AL356" s="30">
        <v>45657</v>
      </c>
      <c r="AM356" s="36">
        <v>2390000</v>
      </c>
      <c r="AN356" s="36">
        <v>1176</v>
      </c>
      <c r="AO356" s="30">
        <v>45653</v>
      </c>
      <c r="AP356" s="36">
        <v>2390000</v>
      </c>
      <c r="AQ356" s="28">
        <v>20713333</v>
      </c>
      <c r="AR356" s="67"/>
      <c r="AS356" s="67"/>
      <c r="AT356" s="67"/>
      <c r="AU356" s="67"/>
      <c r="AV356" s="67"/>
      <c r="AW356" s="16">
        <v>45672</v>
      </c>
      <c r="AX356" s="60"/>
      <c r="AY356" s="60"/>
      <c r="AZ356" s="60"/>
      <c r="BA356" s="60"/>
      <c r="BB356" s="60"/>
      <c r="BC356" s="60"/>
      <c r="BD356" s="60"/>
      <c r="BE356" s="60"/>
      <c r="BF356" s="60"/>
      <c r="BG356" s="60"/>
    </row>
    <row r="357" spans="1:59" ht="15" customHeight="1" x14ac:dyDescent="0.25">
      <c r="A357" s="38">
        <v>368</v>
      </c>
      <c r="B357" s="23" t="s">
        <v>1485</v>
      </c>
      <c r="C357" s="23" t="s">
        <v>1486</v>
      </c>
      <c r="D357" s="23" t="s">
        <v>38</v>
      </c>
      <c r="E357" s="23" t="s">
        <v>39</v>
      </c>
      <c r="F357" s="22" t="s">
        <v>1487</v>
      </c>
      <c r="G357" s="23">
        <v>1864</v>
      </c>
      <c r="H357" s="23" t="s">
        <v>40</v>
      </c>
      <c r="I357" s="23" t="s">
        <v>91</v>
      </c>
      <c r="J357" s="23">
        <v>79575940</v>
      </c>
      <c r="K357" s="21">
        <v>3</v>
      </c>
      <c r="L357" s="27" t="s">
        <v>1488</v>
      </c>
      <c r="M357" s="25">
        <v>45848</v>
      </c>
      <c r="N357" s="34">
        <v>17367333</v>
      </c>
      <c r="O357" s="34">
        <f t="shared" si="24"/>
        <v>4779999.9082568809</v>
      </c>
      <c r="P357" s="43">
        <f t="shared" si="25"/>
        <v>159333.33027522935</v>
      </c>
      <c r="Q357" s="25">
        <v>45547</v>
      </c>
      <c r="R357" s="25">
        <v>45547</v>
      </c>
      <c r="S357" s="25">
        <v>45657</v>
      </c>
      <c r="T357" s="43"/>
      <c r="U357" s="43">
        <v>109</v>
      </c>
      <c r="V357" s="22">
        <v>890</v>
      </c>
      <c r="W357" s="25">
        <v>45524</v>
      </c>
      <c r="X357" s="34">
        <v>152960000</v>
      </c>
      <c r="Y357" s="13">
        <v>1131</v>
      </c>
      <c r="Z357" s="37">
        <v>45541</v>
      </c>
      <c r="AA357" s="18">
        <v>18323333</v>
      </c>
      <c r="AB357" s="72"/>
      <c r="AC357" s="72"/>
      <c r="AD357" s="72"/>
      <c r="AE357" s="29">
        <v>1</v>
      </c>
      <c r="AF357" s="44">
        <v>15</v>
      </c>
      <c r="AG357" s="36">
        <v>1</v>
      </c>
      <c r="AH357" s="36">
        <v>2390000</v>
      </c>
      <c r="AI357" s="30">
        <v>45657</v>
      </c>
      <c r="AJ357" s="36">
        <v>1864</v>
      </c>
      <c r="AK357" s="36">
        <v>1601</v>
      </c>
      <c r="AL357" s="30">
        <v>45657</v>
      </c>
      <c r="AM357" s="36">
        <v>2390000</v>
      </c>
      <c r="AN357" s="36">
        <v>1247</v>
      </c>
      <c r="AO357" s="30">
        <v>45655</v>
      </c>
      <c r="AP357" s="36">
        <v>2390000</v>
      </c>
      <c r="AQ357" s="35">
        <v>19757333</v>
      </c>
      <c r="AR357" s="67"/>
      <c r="AS357" s="67"/>
      <c r="AT357" s="67"/>
      <c r="AU357" s="72"/>
      <c r="AV357" s="72"/>
      <c r="AW357" s="25">
        <v>45672</v>
      </c>
      <c r="AX357" s="60"/>
      <c r="AY357" s="60"/>
      <c r="AZ357" s="60"/>
      <c r="BA357" s="60"/>
      <c r="BB357" s="60"/>
      <c r="BC357" s="60"/>
      <c r="BD357" s="60"/>
      <c r="BE357" s="60"/>
      <c r="BF357" s="60"/>
      <c r="BG357" s="60"/>
    </row>
    <row r="358" spans="1:59" x14ac:dyDescent="0.25">
      <c r="A358" s="38">
        <v>369</v>
      </c>
      <c r="B358" s="23" t="s">
        <v>1489</v>
      </c>
      <c r="C358" s="23" t="s">
        <v>1490</v>
      </c>
      <c r="D358" s="23" t="s">
        <v>38</v>
      </c>
      <c r="E358" s="23" t="s">
        <v>39</v>
      </c>
      <c r="F358" s="22" t="s">
        <v>1487</v>
      </c>
      <c r="G358" s="23">
        <v>1864</v>
      </c>
      <c r="H358" s="23" t="s">
        <v>40</v>
      </c>
      <c r="I358" s="23" t="s">
        <v>91</v>
      </c>
      <c r="J358" s="23">
        <v>79977903</v>
      </c>
      <c r="K358" s="21">
        <v>6</v>
      </c>
      <c r="L358" s="27" t="s">
        <v>670</v>
      </c>
      <c r="M358" s="25">
        <v>45849</v>
      </c>
      <c r="N358" s="34">
        <v>18323333</v>
      </c>
      <c r="O358" s="34">
        <f t="shared" si="24"/>
        <v>4779999.9130434785</v>
      </c>
      <c r="P358" s="43">
        <f t="shared" si="25"/>
        <v>159333.33043478261</v>
      </c>
      <c r="Q358" s="25">
        <v>45541</v>
      </c>
      <c r="R358" s="25">
        <v>45541</v>
      </c>
      <c r="S358" s="25">
        <v>45657</v>
      </c>
      <c r="T358" s="43"/>
      <c r="U358" s="43">
        <v>115</v>
      </c>
      <c r="V358" s="22">
        <v>890</v>
      </c>
      <c r="W358" s="25">
        <v>45524</v>
      </c>
      <c r="X358" s="34">
        <v>152960000</v>
      </c>
      <c r="Y358" s="13">
        <v>1132</v>
      </c>
      <c r="Z358" s="37">
        <v>45541</v>
      </c>
      <c r="AA358" s="18">
        <v>18323333</v>
      </c>
      <c r="AB358" s="72"/>
      <c r="AC358" s="72"/>
      <c r="AD358" s="72"/>
      <c r="AE358" s="72"/>
      <c r="AF358" s="72"/>
      <c r="AG358" s="72"/>
      <c r="AH358" s="72"/>
      <c r="AI358" s="72"/>
      <c r="AJ358" s="72"/>
      <c r="AK358" s="72"/>
      <c r="AL358" s="72"/>
      <c r="AM358" s="72"/>
      <c r="AN358" s="72"/>
      <c r="AO358" s="72"/>
      <c r="AP358" s="72"/>
      <c r="AQ358" s="35">
        <v>18323333</v>
      </c>
      <c r="AR358" s="72"/>
      <c r="AS358" s="72"/>
      <c r="AT358" s="72"/>
      <c r="AU358" s="72"/>
      <c r="AV358" s="72"/>
      <c r="AW358" s="25">
        <v>45657</v>
      </c>
      <c r="AX358" s="60"/>
      <c r="AY358" s="60"/>
      <c r="AZ358" s="60"/>
      <c r="BA358" s="60"/>
      <c r="BB358" s="60"/>
      <c r="BC358" s="60"/>
      <c r="BD358" s="60"/>
      <c r="BE358" s="60"/>
      <c r="BF358" s="60"/>
      <c r="BG358" s="60"/>
    </row>
    <row r="359" spans="1:59" x14ac:dyDescent="0.25">
      <c r="A359" s="38">
        <v>370</v>
      </c>
      <c r="B359" s="23" t="s">
        <v>1491</v>
      </c>
      <c r="C359" s="23" t="s">
        <v>1492</v>
      </c>
      <c r="D359" s="23" t="s">
        <v>38</v>
      </c>
      <c r="E359" s="23" t="s">
        <v>39</v>
      </c>
      <c r="F359" s="22" t="s">
        <v>1493</v>
      </c>
      <c r="G359" s="23">
        <v>2198</v>
      </c>
      <c r="H359" s="23" t="s">
        <v>40</v>
      </c>
      <c r="I359" s="23" t="s">
        <v>91</v>
      </c>
      <c r="J359" s="23">
        <v>51935669</v>
      </c>
      <c r="K359" s="21">
        <v>5</v>
      </c>
      <c r="L359" s="27" t="s">
        <v>399</v>
      </c>
      <c r="M359" s="25">
        <v>45823</v>
      </c>
      <c r="N359" s="34">
        <v>15000000</v>
      </c>
      <c r="O359" s="34">
        <f t="shared" si="24"/>
        <v>5000000</v>
      </c>
      <c r="P359" s="43">
        <f t="shared" si="25"/>
        <v>166666.66666666666</v>
      </c>
      <c r="Q359" s="25">
        <v>45540</v>
      </c>
      <c r="R359" s="25">
        <v>45541</v>
      </c>
      <c r="S359" s="25">
        <v>45631</v>
      </c>
      <c r="T359" s="43">
        <v>3</v>
      </c>
      <c r="U359" s="43">
        <v>90</v>
      </c>
      <c r="V359" s="22">
        <v>907</v>
      </c>
      <c r="W359" s="25">
        <v>45539</v>
      </c>
      <c r="X359" s="34">
        <v>15000000</v>
      </c>
      <c r="Y359" s="12">
        <v>1127</v>
      </c>
      <c r="Z359" s="16">
        <v>45540</v>
      </c>
      <c r="AA359" s="34">
        <v>15000000</v>
      </c>
      <c r="AB359" s="72"/>
      <c r="AC359" s="72"/>
      <c r="AD359" s="72"/>
      <c r="AE359" s="72"/>
      <c r="AF359" s="72"/>
      <c r="AG359" s="72"/>
      <c r="AH359" s="72"/>
      <c r="AI359" s="72"/>
      <c r="AJ359" s="72"/>
      <c r="AK359" s="72"/>
      <c r="AL359" s="72"/>
      <c r="AM359" s="72"/>
      <c r="AN359" s="72"/>
      <c r="AO359" s="72"/>
      <c r="AP359" s="72"/>
      <c r="AQ359" s="35">
        <v>15000000</v>
      </c>
      <c r="AR359" s="72"/>
      <c r="AS359" s="72"/>
      <c r="AT359" s="72"/>
      <c r="AU359" s="72"/>
      <c r="AV359" s="72"/>
      <c r="AW359" s="31">
        <v>45631</v>
      </c>
      <c r="AX359" s="60"/>
      <c r="AY359" s="60"/>
      <c r="AZ359" s="60"/>
      <c r="BA359" s="60"/>
      <c r="BB359" s="60"/>
      <c r="BC359" s="60"/>
      <c r="BD359" s="60"/>
      <c r="BE359" s="60"/>
      <c r="BF359" s="60"/>
      <c r="BG359" s="60"/>
    </row>
    <row r="360" spans="1:59" x14ac:dyDescent="0.25">
      <c r="A360" s="38">
        <v>371</v>
      </c>
      <c r="B360" s="23" t="s">
        <v>1494</v>
      </c>
      <c r="C360" s="23" t="s">
        <v>1495</v>
      </c>
      <c r="D360" s="23" t="s">
        <v>38</v>
      </c>
      <c r="E360" s="23" t="s">
        <v>39</v>
      </c>
      <c r="F360" s="22" t="s">
        <v>1496</v>
      </c>
      <c r="G360" s="23">
        <v>2198</v>
      </c>
      <c r="H360" s="23" t="s">
        <v>40</v>
      </c>
      <c r="I360" s="23" t="s">
        <v>91</v>
      </c>
      <c r="J360" s="23">
        <v>1010190370</v>
      </c>
      <c r="K360" s="21">
        <v>1</v>
      </c>
      <c r="L360" s="27" t="s">
        <v>1497</v>
      </c>
      <c r="M360" s="25">
        <v>45787</v>
      </c>
      <c r="N360" s="34">
        <v>10000000</v>
      </c>
      <c r="O360" s="34">
        <f t="shared" si="24"/>
        <v>5000000</v>
      </c>
      <c r="P360" s="43">
        <f t="shared" si="25"/>
        <v>166666.66666666666</v>
      </c>
      <c r="Q360" s="25">
        <v>45540</v>
      </c>
      <c r="R360" s="25">
        <v>45540</v>
      </c>
      <c r="S360" s="25">
        <v>45600</v>
      </c>
      <c r="T360" s="43">
        <v>2</v>
      </c>
      <c r="U360" s="43">
        <v>60</v>
      </c>
      <c r="V360" s="22">
        <v>906</v>
      </c>
      <c r="W360" s="25">
        <v>45539</v>
      </c>
      <c r="X360" s="34">
        <v>10000000</v>
      </c>
      <c r="Y360" s="12">
        <v>906</v>
      </c>
      <c r="Z360" s="16">
        <v>45539</v>
      </c>
      <c r="AA360" s="34">
        <v>10000000</v>
      </c>
      <c r="AB360" s="72"/>
      <c r="AC360" s="72"/>
      <c r="AD360" s="72"/>
      <c r="AE360" s="67"/>
      <c r="AF360" s="67"/>
      <c r="AG360" s="67"/>
      <c r="AH360" s="67"/>
      <c r="AI360" s="67"/>
      <c r="AJ360" s="67"/>
      <c r="AK360" s="67"/>
      <c r="AL360" s="67"/>
      <c r="AM360" s="67"/>
      <c r="AN360" s="67"/>
      <c r="AO360" s="67"/>
      <c r="AP360" s="67"/>
      <c r="AQ360" s="35">
        <v>10000000</v>
      </c>
      <c r="AR360" s="72"/>
      <c r="AS360" s="72"/>
      <c r="AT360" s="72"/>
      <c r="AU360" s="72"/>
      <c r="AV360" s="72"/>
      <c r="AW360" s="31">
        <v>45600</v>
      </c>
      <c r="AX360" s="60"/>
      <c r="AY360" s="60"/>
      <c r="AZ360" s="60"/>
      <c r="BA360" s="60"/>
      <c r="BB360" s="60"/>
      <c r="BC360" s="60"/>
      <c r="BD360" s="60"/>
      <c r="BE360" s="60"/>
      <c r="BF360" s="60"/>
      <c r="BG360" s="60"/>
    </row>
    <row r="361" spans="1:59" x14ac:dyDescent="0.25">
      <c r="A361" s="38">
        <v>372</v>
      </c>
      <c r="B361" s="23" t="s">
        <v>1498</v>
      </c>
      <c r="C361" s="23" t="s">
        <v>1499</v>
      </c>
      <c r="D361" s="23" t="s">
        <v>38</v>
      </c>
      <c r="E361" s="23" t="s">
        <v>39</v>
      </c>
      <c r="F361" s="22" t="s">
        <v>1500</v>
      </c>
      <c r="G361" s="23">
        <v>2189</v>
      </c>
      <c r="H361" s="23" t="s">
        <v>40</v>
      </c>
      <c r="I361" s="23" t="s">
        <v>91</v>
      </c>
      <c r="J361" s="23">
        <v>1013609653</v>
      </c>
      <c r="K361" s="21">
        <v>3</v>
      </c>
      <c r="L361" s="27" t="s">
        <v>1501</v>
      </c>
      <c r="M361" s="25">
        <v>45842</v>
      </c>
      <c r="N361" s="34">
        <v>23000000</v>
      </c>
      <c r="O361" s="34">
        <f t="shared" si="24"/>
        <v>6000000</v>
      </c>
      <c r="P361" s="43">
        <f t="shared" si="25"/>
        <v>200000</v>
      </c>
      <c r="Q361" s="25">
        <v>45541</v>
      </c>
      <c r="R361" s="31">
        <v>45546</v>
      </c>
      <c r="S361" s="25">
        <v>45657</v>
      </c>
      <c r="T361" s="43"/>
      <c r="U361" s="43">
        <v>115</v>
      </c>
      <c r="V361" s="22">
        <v>893</v>
      </c>
      <c r="W361" s="25">
        <v>45524</v>
      </c>
      <c r="X361" s="34">
        <v>72000000</v>
      </c>
      <c r="Y361" s="13">
        <v>1136</v>
      </c>
      <c r="Z361" s="37">
        <v>45546</v>
      </c>
      <c r="AA361" s="34">
        <v>23000000</v>
      </c>
      <c r="AB361" s="72"/>
      <c r="AC361" s="72"/>
      <c r="AD361" s="72"/>
      <c r="AE361" s="72"/>
      <c r="AF361" s="72"/>
      <c r="AG361" s="72"/>
      <c r="AH361" s="72"/>
      <c r="AI361" s="72"/>
      <c r="AJ361" s="72"/>
      <c r="AK361" s="72"/>
      <c r="AL361" s="72"/>
      <c r="AM361" s="72"/>
      <c r="AN361" s="72"/>
      <c r="AO361" s="72"/>
      <c r="AP361" s="72"/>
      <c r="AQ361" s="35">
        <v>23000000</v>
      </c>
      <c r="AR361" s="67"/>
      <c r="AS361" s="67"/>
      <c r="AT361" s="67"/>
      <c r="AU361" s="72"/>
      <c r="AV361" s="72"/>
      <c r="AW361" s="25">
        <v>45657</v>
      </c>
      <c r="AX361" s="60"/>
      <c r="AY361" s="60"/>
      <c r="AZ361" s="60"/>
      <c r="BA361" s="60"/>
      <c r="BB361" s="60"/>
      <c r="BC361" s="60"/>
      <c r="BD361" s="60"/>
      <c r="BE361" s="60"/>
      <c r="BF361" s="60"/>
      <c r="BG361" s="60"/>
    </row>
    <row r="362" spans="1:59" ht="22.5" x14ac:dyDescent="0.25">
      <c r="A362" s="38">
        <v>373</v>
      </c>
      <c r="B362" s="3" t="s">
        <v>1502</v>
      </c>
      <c r="C362" s="23" t="s">
        <v>1503</v>
      </c>
      <c r="D362" s="23" t="s">
        <v>38</v>
      </c>
      <c r="E362" s="23" t="s">
        <v>39</v>
      </c>
      <c r="F362" s="22" t="s">
        <v>1504</v>
      </c>
      <c r="G362" s="23">
        <v>2189</v>
      </c>
      <c r="H362" s="23" t="s">
        <v>40</v>
      </c>
      <c r="I362" s="23" t="s">
        <v>91</v>
      </c>
      <c r="J362" s="23">
        <v>80199901</v>
      </c>
      <c r="K362" s="21">
        <v>7</v>
      </c>
      <c r="L362" s="27" t="s">
        <v>444</v>
      </c>
      <c r="M362" s="25">
        <v>45839</v>
      </c>
      <c r="N362" s="34">
        <v>21600000</v>
      </c>
      <c r="O362" s="34">
        <f t="shared" si="24"/>
        <v>6000000</v>
      </c>
      <c r="P362" s="43">
        <f t="shared" si="25"/>
        <v>200000</v>
      </c>
      <c r="Q362" s="25">
        <v>45547</v>
      </c>
      <c r="R362" s="25">
        <v>45548</v>
      </c>
      <c r="S362" s="25">
        <v>45657</v>
      </c>
      <c r="T362" s="43"/>
      <c r="U362" s="43">
        <v>108</v>
      </c>
      <c r="V362" s="22">
        <v>893</v>
      </c>
      <c r="W362" s="25">
        <v>45524</v>
      </c>
      <c r="X362" s="34">
        <v>72000000</v>
      </c>
      <c r="Y362" s="12">
        <v>1141</v>
      </c>
      <c r="Z362" s="16">
        <v>45548</v>
      </c>
      <c r="AA362" s="34">
        <v>21600000</v>
      </c>
      <c r="AB362" s="72"/>
      <c r="AC362" s="72"/>
      <c r="AD362" s="72"/>
      <c r="AE362" s="67"/>
      <c r="AF362" s="67"/>
      <c r="AG362" s="67"/>
      <c r="AH362" s="67"/>
      <c r="AI362" s="67"/>
      <c r="AJ362" s="67"/>
      <c r="AK362" s="67"/>
      <c r="AL362" s="67"/>
      <c r="AM362" s="67"/>
      <c r="AN362" s="67"/>
      <c r="AO362" s="67"/>
      <c r="AP362" s="67"/>
      <c r="AQ362" s="35">
        <v>21600000</v>
      </c>
      <c r="AR362" s="72"/>
      <c r="AS362" s="72"/>
      <c r="AT362" s="72"/>
      <c r="AU362" s="72"/>
      <c r="AV362" s="72"/>
      <c r="AW362" s="31">
        <v>45657</v>
      </c>
      <c r="AX362" s="60"/>
      <c r="AY362" s="60"/>
      <c r="AZ362" s="60"/>
      <c r="BA362" s="60"/>
      <c r="BB362" s="60"/>
      <c r="BC362" s="60"/>
      <c r="BD362" s="60"/>
      <c r="BE362" s="60"/>
      <c r="BF362" s="60"/>
      <c r="BG362" s="60"/>
    </row>
    <row r="363" spans="1:59" x14ac:dyDescent="0.25">
      <c r="A363" s="38">
        <v>374</v>
      </c>
      <c r="B363" s="23" t="s">
        <v>1505</v>
      </c>
      <c r="C363" s="23" t="s">
        <v>1506</v>
      </c>
      <c r="D363" s="23" t="s">
        <v>38</v>
      </c>
      <c r="E363" s="23" t="s">
        <v>39</v>
      </c>
      <c r="F363" s="22" t="s">
        <v>1507</v>
      </c>
      <c r="G363" s="23">
        <v>2183</v>
      </c>
      <c r="H363" s="23" t="s">
        <v>40</v>
      </c>
      <c r="I363" s="23" t="s">
        <v>91</v>
      </c>
      <c r="J363" s="23">
        <v>3216280</v>
      </c>
      <c r="K363" s="21">
        <v>5</v>
      </c>
      <c r="L363" s="27" t="s">
        <v>1508</v>
      </c>
      <c r="M363" s="25">
        <v>45839</v>
      </c>
      <c r="N363" s="34">
        <v>8800000</v>
      </c>
      <c r="O363" s="34">
        <f t="shared" si="24"/>
        <v>2444444.444444444</v>
      </c>
      <c r="P363" s="43">
        <f t="shared" si="25"/>
        <v>81481.481481481474</v>
      </c>
      <c r="Q363" s="25">
        <v>45547</v>
      </c>
      <c r="R363" s="31">
        <v>45555</v>
      </c>
      <c r="S363" s="25">
        <v>45657</v>
      </c>
      <c r="T363" s="43"/>
      <c r="U363" s="43">
        <v>108</v>
      </c>
      <c r="V363" s="22">
        <v>902</v>
      </c>
      <c r="W363" s="25">
        <v>45538</v>
      </c>
      <c r="X363" s="34">
        <v>44000000</v>
      </c>
      <c r="Y363" s="13">
        <v>1140</v>
      </c>
      <c r="Z363" s="37">
        <v>45548</v>
      </c>
      <c r="AA363" s="34">
        <v>8800000</v>
      </c>
      <c r="AB363" s="72"/>
      <c r="AC363" s="72"/>
      <c r="AD363" s="72"/>
      <c r="AE363" s="67"/>
      <c r="AF363" s="67"/>
      <c r="AG363" s="67"/>
      <c r="AH363" s="67"/>
      <c r="AI363" s="67"/>
      <c r="AJ363" s="67"/>
      <c r="AK363" s="67"/>
      <c r="AL363" s="67"/>
      <c r="AM363" s="67"/>
      <c r="AN363" s="67"/>
      <c r="AO363" s="67"/>
      <c r="AP363" s="67"/>
      <c r="AQ363" s="35">
        <v>8800000</v>
      </c>
      <c r="AR363" s="72"/>
      <c r="AS363" s="72"/>
      <c r="AT363" s="72"/>
      <c r="AU363" s="72"/>
      <c r="AV363" s="72"/>
      <c r="AW363" s="25">
        <v>45657</v>
      </c>
      <c r="AX363" s="60"/>
      <c r="AY363" s="60"/>
      <c r="AZ363" s="60"/>
      <c r="BA363" s="60"/>
      <c r="BB363" s="60"/>
      <c r="BC363" s="60"/>
      <c r="BD363" s="60"/>
      <c r="BE363" s="60"/>
      <c r="BF363" s="60"/>
      <c r="BG363" s="60"/>
    </row>
    <row r="364" spans="1:59" ht="18.75" customHeight="1" x14ac:dyDescent="0.25">
      <c r="A364" s="38">
        <v>375</v>
      </c>
      <c r="B364" s="23" t="s">
        <v>1509</v>
      </c>
      <c r="C364" s="23" t="s">
        <v>1510</v>
      </c>
      <c r="D364" s="23" t="s">
        <v>38</v>
      </c>
      <c r="E364" s="23" t="s">
        <v>39</v>
      </c>
      <c r="F364" s="22" t="s">
        <v>1511</v>
      </c>
      <c r="G364" s="23">
        <v>2183</v>
      </c>
      <c r="H364" s="23" t="s">
        <v>40</v>
      </c>
      <c r="I364" s="23" t="s">
        <v>91</v>
      </c>
      <c r="J364" s="23">
        <v>1015464874</v>
      </c>
      <c r="K364" s="21">
        <v>7</v>
      </c>
      <c r="L364" s="27" t="s">
        <v>1512</v>
      </c>
      <c r="M364" s="25">
        <v>45854</v>
      </c>
      <c r="N364" s="34">
        <v>7359300</v>
      </c>
      <c r="O364" s="34">
        <f t="shared" si="24"/>
        <v>1989000</v>
      </c>
      <c r="P364" s="43">
        <f t="shared" si="25"/>
        <v>66300</v>
      </c>
      <c r="Q364" s="25">
        <v>45544</v>
      </c>
      <c r="R364" s="31">
        <v>45545</v>
      </c>
      <c r="S364" s="25">
        <v>45657</v>
      </c>
      <c r="T364" s="43"/>
      <c r="U364" s="43">
        <v>111</v>
      </c>
      <c r="V364" s="22">
        <v>901</v>
      </c>
      <c r="W364" s="25">
        <v>45538</v>
      </c>
      <c r="X364" s="34">
        <v>39780000</v>
      </c>
      <c r="Y364" s="13">
        <v>1134</v>
      </c>
      <c r="Z364" s="37">
        <v>45545</v>
      </c>
      <c r="AA364" s="34">
        <v>7956000</v>
      </c>
      <c r="AB364" s="72"/>
      <c r="AC364" s="72"/>
      <c r="AD364" s="72"/>
      <c r="AE364" s="29">
        <v>1</v>
      </c>
      <c r="AF364" s="44">
        <v>45</v>
      </c>
      <c r="AG364" s="36">
        <v>1</v>
      </c>
      <c r="AH364" s="36">
        <v>2983500</v>
      </c>
      <c r="AI364" s="30">
        <v>45657</v>
      </c>
      <c r="AJ364" s="36">
        <v>2183</v>
      </c>
      <c r="AK364" s="36">
        <v>1565</v>
      </c>
      <c r="AL364" s="30">
        <v>45657</v>
      </c>
      <c r="AM364" s="36">
        <v>2983500</v>
      </c>
      <c r="AN364" s="36">
        <v>1175</v>
      </c>
      <c r="AO364" s="30">
        <v>45653</v>
      </c>
      <c r="AP364" s="36">
        <v>2983500</v>
      </c>
      <c r="AQ364" s="35">
        <v>10342800</v>
      </c>
      <c r="AR364" s="72"/>
      <c r="AS364" s="72"/>
      <c r="AT364" s="72"/>
      <c r="AU364" s="72"/>
      <c r="AV364" s="72"/>
      <c r="AW364" s="25">
        <v>45703</v>
      </c>
      <c r="AX364" s="60"/>
      <c r="AY364" s="60"/>
      <c r="AZ364" s="60"/>
      <c r="BA364" s="60"/>
      <c r="BB364" s="60"/>
      <c r="BC364" s="60"/>
      <c r="BD364" s="60"/>
      <c r="BE364" s="60"/>
      <c r="BF364" s="60"/>
      <c r="BG364" s="60"/>
    </row>
    <row r="365" spans="1:59" ht="18.75" customHeight="1" x14ac:dyDescent="0.25">
      <c r="A365" s="38">
        <v>376</v>
      </c>
      <c r="B365" s="23" t="s">
        <v>1513</v>
      </c>
      <c r="C365" s="23" t="s">
        <v>1514</v>
      </c>
      <c r="D365" s="23" t="s">
        <v>38</v>
      </c>
      <c r="E365" s="23" t="s">
        <v>39</v>
      </c>
      <c r="F365" s="22" t="s">
        <v>316</v>
      </c>
      <c r="G365" s="23">
        <v>2189</v>
      </c>
      <c r="H365" s="23" t="s">
        <v>40</v>
      </c>
      <c r="I365" s="23" t="s">
        <v>91</v>
      </c>
      <c r="J365" s="23">
        <v>80827428</v>
      </c>
      <c r="K365" s="21">
        <v>1</v>
      </c>
      <c r="L365" s="27" t="s">
        <v>1515</v>
      </c>
      <c r="M365" s="25">
        <v>45838</v>
      </c>
      <c r="N365" s="34">
        <v>17526667</v>
      </c>
      <c r="O365" s="34">
        <f t="shared" si="24"/>
        <v>4780000.0909090908</v>
      </c>
      <c r="P365" s="43">
        <f t="shared" si="25"/>
        <v>159333.33636363636</v>
      </c>
      <c r="Q365" s="25">
        <v>45546</v>
      </c>
      <c r="R365" s="31">
        <v>45547</v>
      </c>
      <c r="S365" s="25">
        <v>45657</v>
      </c>
      <c r="T365" s="43"/>
      <c r="U365" s="43">
        <v>110</v>
      </c>
      <c r="V365" s="22">
        <v>884</v>
      </c>
      <c r="W365" s="25">
        <v>45524</v>
      </c>
      <c r="X365" s="34">
        <v>76480000</v>
      </c>
      <c r="Y365" s="13">
        <v>1137</v>
      </c>
      <c r="Z365" s="37">
        <v>45547</v>
      </c>
      <c r="AA365" s="34">
        <v>17526666</v>
      </c>
      <c r="AB365" s="72"/>
      <c r="AC365" s="72"/>
      <c r="AD365" s="72"/>
      <c r="AE365" s="72"/>
      <c r="AF365" s="72"/>
      <c r="AG365" s="72"/>
      <c r="AH365" s="72"/>
      <c r="AI365" s="72"/>
      <c r="AJ365" s="72"/>
      <c r="AK365" s="72"/>
      <c r="AL365" s="72"/>
      <c r="AM365" s="72"/>
      <c r="AN365" s="72"/>
      <c r="AO365" s="72"/>
      <c r="AP365" s="72"/>
      <c r="AQ365" s="35">
        <v>17526667</v>
      </c>
      <c r="AR365" s="72"/>
      <c r="AS365" s="72"/>
      <c r="AT365" s="72"/>
      <c r="AU365" s="72"/>
      <c r="AV365" s="72"/>
      <c r="AW365" s="25">
        <v>45657</v>
      </c>
      <c r="AX365" s="60"/>
      <c r="AY365" s="60"/>
      <c r="AZ365" s="60"/>
      <c r="BA365" s="60"/>
      <c r="BB365" s="60"/>
      <c r="BC365" s="60"/>
      <c r="BD365" s="60"/>
      <c r="BE365" s="60"/>
      <c r="BF365" s="60"/>
      <c r="BG365" s="60"/>
    </row>
    <row r="366" spans="1:59" ht="18" customHeight="1" x14ac:dyDescent="0.25">
      <c r="A366" s="38">
        <v>377</v>
      </c>
      <c r="B366" s="23" t="s">
        <v>1516</v>
      </c>
      <c r="C366" s="23" t="s">
        <v>1517</v>
      </c>
      <c r="D366" s="23" t="s">
        <v>38</v>
      </c>
      <c r="E366" s="23" t="s">
        <v>39</v>
      </c>
      <c r="F366" s="22" t="s">
        <v>1518</v>
      </c>
      <c r="G366" s="23">
        <v>2048</v>
      </c>
      <c r="H366" s="23" t="s">
        <v>40</v>
      </c>
      <c r="I366" s="23" t="s">
        <v>91</v>
      </c>
      <c r="J366" s="23">
        <v>74243052</v>
      </c>
      <c r="K366" s="21">
        <v>5</v>
      </c>
      <c r="L366" s="27" t="s">
        <v>1519</v>
      </c>
      <c r="M366" s="25">
        <v>45843</v>
      </c>
      <c r="N366" s="34">
        <v>19256667</v>
      </c>
      <c r="O366" s="34">
        <f t="shared" si="24"/>
        <v>5300000.0917431191</v>
      </c>
      <c r="P366" s="43">
        <f t="shared" si="25"/>
        <v>176666.66972477065</v>
      </c>
      <c r="Q366" s="25">
        <v>45546</v>
      </c>
      <c r="R366" s="31">
        <v>45547</v>
      </c>
      <c r="S366" s="25">
        <v>45657</v>
      </c>
      <c r="T366" s="43"/>
      <c r="U366" s="43">
        <v>109</v>
      </c>
      <c r="V366" s="22">
        <v>903</v>
      </c>
      <c r="W366" s="25">
        <v>45538</v>
      </c>
      <c r="X366" s="34">
        <v>42400000</v>
      </c>
      <c r="Y366" s="13">
        <v>1138</v>
      </c>
      <c r="Z366" s="37">
        <v>45547</v>
      </c>
      <c r="AA366" s="34">
        <v>19433320</v>
      </c>
      <c r="AB366" s="72"/>
      <c r="AC366" s="72"/>
      <c r="AD366" s="72"/>
      <c r="AE366" s="96">
        <v>1</v>
      </c>
      <c r="AF366" s="99">
        <v>30</v>
      </c>
      <c r="AG366" s="94">
        <v>1</v>
      </c>
      <c r="AH366" s="94">
        <v>5300000</v>
      </c>
      <c r="AI366" s="97">
        <v>45657</v>
      </c>
      <c r="AJ366" s="94">
        <v>2048</v>
      </c>
      <c r="AK366" s="94">
        <v>1602</v>
      </c>
      <c r="AL366" s="97">
        <v>45657</v>
      </c>
      <c r="AM366" s="94">
        <v>5300000</v>
      </c>
      <c r="AN366" s="94">
        <v>1244</v>
      </c>
      <c r="AO366" s="97">
        <v>45655</v>
      </c>
      <c r="AP366" s="94">
        <v>5300000</v>
      </c>
      <c r="AQ366" s="35">
        <v>24556667</v>
      </c>
      <c r="AR366" s="72"/>
      <c r="AS366" s="72"/>
      <c r="AT366" s="72"/>
      <c r="AU366" s="72"/>
      <c r="AV366" s="72"/>
      <c r="AW366" s="25">
        <v>45688</v>
      </c>
      <c r="AX366" s="60"/>
      <c r="AY366" s="60"/>
      <c r="AZ366" s="60"/>
      <c r="BA366" s="60"/>
      <c r="BB366" s="60"/>
      <c r="BC366" s="60"/>
      <c r="BD366" s="60"/>
      <c r="BE366" s="60"/>
      <c r="BF366" s="60"/>
      <c r="BG366" s="60"/>
    </row>
    <row r="367" spans="1:59" ht="15" customHeight="1" x14ac:dyDescent="0.25">
      <c r="A367" s="38">
        <v>378</v>
      </c>
      <c r="B367" s="23" t="s">
        <v>1520</v>
      </c>
      <c r="C367" s="23" t="s">
        <v>1521</v>
      </c>
      <c r="D367" s="23" t="s">
        <v>38</v>
      </c>
      <c r="E367" s="23" t="s">
        <v>39</v>
      </c>
      <c r="F367" s="22" t="s">
        <v>1522</v>
      </c>
      <c r="G367" s="23">
        <v>2183</v>
      </c>
      <c r="H367" s="23" t="s">
        <v>40</v>
      </c>
      <c r="I367" s="23" t="s">
        <v>91</v>
      </c>
      <c r="J367" s="23">
        <v>1111332848</v>
      </c>
      <c r="K367" s="21">
        <v>7</v>
      </c>
      <c r="L367" s="27" t="s">
        <v>1523</v>
      </c>
      <c r="M367" s="25">
        <v>45937</v>
      </c>
      <c r="N367" s="34">
        <v>6961500</v>
      </c>
      <c r="O367" s="34">
        <f t="shared" si="24"/>
        <v>1989000</v>
      </c>
      <c r="P367" s="43">
        <f t="shared" si="25"/>
        <v>66300</v>
      </c>
      <c r="Q367" s="25">
        <v>45548</v>
      </c>
      <c r="R367" s="31">
        <v>45552</v>
      </c>
      <c r="S367" s="25">
        <v>45657</v>
      </c>
      <c r="T367" s="43"/>
      <c r="U367" s="43">
        <v>105</v>
      </c>
      <c r="V367" s="22">
        <v>901</v>
      </c>
      <c r="W367" s="25">
        <v>45538</v>
      </c>
      <c r="X367" s="34">
        <v>39780000</v>
      </c>
      <c r="Y367" s="13">
        <v>1143</v>
      </c>
      <c r="Z367" s="37">
        <v>45551</v>
      </c>
      <c r="AA367" s="34">
        <v>6961500</v>
      </c>
      <c r="AB367" s="72"/>
      <c r="AC367" s="72"/>
      <c r="AD367" s="72"/>
      <c r="AE367" s="72"/>
      <c r="AF367" s="72"/>
      <c r="AG367" s="72"/>
      <c r="AH367" s="72"/>
      <c r="AI367" s="72"/>
      <c r="AJ367" s="72"/>
      <c r="AK367" s="72"/>
      <c r="AL367" s="72"/>
      <c r="AM367" s="72"/>
      <c r="AN367" s="72"/>
      <c r="AO367" s="72"/>
      <c r="AP367" s="72"/>
      <c r="AQ367" s="35">
        <v>6961500</v>
      </c>
      <c r="AR367" s="72"/>
      <c r="AS367" s="72"/>
      <c r="AT367" s="72"/>
      <c r="AU367" s="72"/>
      <c r="AV367" s="72"/>
      <c r="AW367" s="25">
        <v>45657</v>
      </c>
      <c r="AX367" s="60"/>
      <c r="AY367" s="60"/>
      <c r="AZ367" s="60"/>
      <c r="BA367" s="60"/>
      <c r="BB367" s="60"/>
      <c r="BC367" s="60"/>
      <c r="BD367" s="60"/>
      <c r="BE367" s="60"/>
      <c r="BF367" s="60"/>
      <c r="BG367" s="60"/>
    </row>
    <row r="368" spans="1:59" ht="18.75" customHeight="1" x14ac:dyDescent="0.25">
      <c r="A368" s="38">
        <v>379</v>
      </c>
      <c r="B368" s="23" t="s">
        <v>1524</v>
      </c>
      <c r="C368" s="23" t="s">
        <v>1525</v>
      </c>
      <c r="D368" s="23" t="s">
        <v>38</v>
      </c>
      <c r="E368" s="23" t="s">
        <v>39</v>
      </c>
      <c r="F368" s="22" t="s">
        <v>1507</v>
      </c>
      <c r="G368" s="23">
        <v>2183</v>
      </c>
      <c r="H368" s="23" t="s">
        <v>40</v>
      </c>
      <c r="I368" s="23" t="s">
        <v>91</v>
      </c>
      <c r="J368" s="23">
        <v>9972030</v>
      </c>
      <c r="K368" s="21">
        <v>4</v>
      </c>
      <c r="L368" s="27" t="s">
        <v>1526</v>
      </c>
      <c r="M368" s="25">
        <v>45838</v>
      </c>
      <c r="N368" s="34">
        <v>7700000</v>
      </c>
      <c r="O368" s="34">
        <f t="shared" si="24"/>
        <v>2200000</v>
      </c>
      <c r="P368" s="43">
        <f t="shared" si="25"/>
        <v>73333.333333333328</v>
      </c>
      <c r="Q368" s="25">
        <v>45548</v>
      </c>
      <c r="R368" s="31">
        <v>45552</v>
      </c>
      <c r="S368" s="31">
        <v>45657</v>
      </c>
      <c r="T368" s="43"/>
      <c r="U368" s="43">
        <v>105</v>
      </c>
      <c r="V368" s="22">
        <v>902</v>
      </c>
      <c r="W368" s="25">
        <v>45538</v>
      </c>
      <c r="X368" s="34">
        <v>44000000</v>
      </c>
      <c r="Y368" s="13">
        <v>1144</v>
      </c>
      <c r="Z368" s="37">
        <v>45551</v>
      </c>
      <c r="AA368" s="34">
        <v>7700000</v>
      </c>
      <c r="AB368" s="72"/>
      <c r="AC368" s="72"/>
      <c r="AD368" s="72"/>
      <c r="AE368" s="67"/>
      <c r="AF368" s="67"/>
      <c r="AG368" s="67"/>
      <c r="AH368" s="67"/>
      <c r="AI368" s="67"/>
      <c r="AJ368" s="67"/>
      <c r="AK368" s="67"/>
      <c r="AL368" s="67"/>
      <c r="AM368" s="67"/>
      <c r="AN368" s="67"/>
      <c r="AO368" s="67"/>
      <c r="AP368" s="67"/>
      <c r="AQ368" s="35">
        <v>7700000</v>
      </c>
      <c r="AR368" s="72"/>
      <c r="AS368" s="72"/>
      <c r="AT368" s="72"/>
      <c r="AU368" s="72"/>
      <c r="AV368" s="72"/>
      <c r="AW368" s="31">
        <v>45657</v>
      </c>
      <c r="AX368" s="60"/>
      <c r="AY368" s="60"/>
      <c r="AZ368" s="60"/>
      <c r="BA368" s="60"/>
      <c r="BB368" s="60"/>
      <c r="BC368" s="60"/>
      <c r="BD368" s="60"/>
      <c r="BE368" s="60"/>
      <c r="BF368" s="60"/>
      <c r="BG368" s="60"/>
    </row>
    <row r="369" spans="1:88" x14ac:dyDescent="0.25">
      <c r="A369" s="38">
        <v>380</v>
      </c>
      <c r="B369" s="23" t="s">
        <v>1527</v>
      </c>
      <c r="C369" s="23" t="s">
        <v>1528</v>
      </c>
      <c r="D369" s="23" t="s">
        <v>38</v>
      </c>
      <c r="E369" s="23" t="s">
        <v>39</v>
      </c>
      <c r="F369" s="22" t="s">
        <v>1529</v>
      </c>
      <c r="G369" s="23">
        <v>2048</v>
      </c>
      <c r="H369" s="23" t="s">
        <v>40</v>
      </c>
      <c r="I369" s="23" t="s">
        <v>91</v>
      </c>
      <c r="J369" s="23">
        <v>52381922</v>
      </c>
      <c r="K369" s="21">
        <v>9</v>
      </c>
      <c r="L369" s="27" t="s">
        <v>1530</v>
      </c>
      <c r="M369" s="25">
        <v>45840</v>
      </c>
      <c r="N369" s="34">
        <v>18373333</v>
      </c>
      <c r="O369" s="34">
        <f t="shared" si="24"/>
        <v>5299999.903846154</v>
      </c>
      <c r="P369" s="43">
        <f t="shared" si="25"/>
        <v>176666.66346153847</v>
      </c>
      <c r="Q369" s="25">
        <v>45548</v>
      </c>
      <c r="R369" s="25">
        <v>45552</v>
      </c>
      <c r="S369" s="25">
        <v>45657</v>
      </c>
      <c r="T369" s="43"/>
      <c r="U369" s="43">
        <v>104</v>
      </c>
      <c r="V369" s="22">
        <v>903</v>
      </c>
      <c r="W369" s="25">
        <v>45538</v>
      </c>
      <c r="X369" s="34">
        <v>42400000</v>
      </c>
      <c r="Y369" s="12">
        <v>1149</v>
      </c>
      <c r="Z369" s="16">
        <v>45551</v>
      </c>
      <c r="AA369" s="34">
        <v>18549930</v>
      </c>
      <c r="AB369" s="72"/>
      <c r="AC369" s="72"/>
      <c r="AD369" s="72"/>
      <c r="AE369" s="29">
        <v>1</v>
      </c>
      <c r="AF369" s="44">
        <v>30</v>
      </c>
      <c r="AG369" s="36">
        <v>1</v>
      </c>
      <c r="AH369" s="36">
        <v>5300000</v>
      </c>
      <c r="AI369" s="30">
        <v>45657</v>
      </c>
      <c r="AJ369" s="36">
        <v>2048</v>
      </c>
      <c r="AK369" s="36">
        <v>1566</v>
      </c>
      <c r="AL369" s="30">
        <v>45657</v>
      </c>
      <c r="AM369" s="36">
        <v>5300000</v>
      </c>
      <c r="AN369" s="36">
        <v>1195</v>
      </c>
      <c r="AO369" s="30">
        <v>45655</v>
      </c>
      <c r="AP369" s="36">
        <v>5300000</v>
      </c>
      <c r="AQ369" s="35">
        <v>23673333</v>
      </c>
      <c r="AR369" s="72"/>
      <c r="AS369" s="72"/>
      <c r="AT369" s="72"/>
      <c r="AU369" s="72"/>
      <c r="AV369" s="72"/>
      <c r="AW369" s="31">
        <v>45688</v>
      </c>
      <c r="AX369" s="60"/>
      <c r="AY369" s="60"/>
      <c r="AZ369" s="60"/>
      <c r="BA369" s="60"/>
      <c r="BB369" s="60"/>
      <c r="BC369" s="60"/>
      <c r="BD369" s="60"/>
      <c r="BE369" s="60"/>
      <c r="BF369" s="60"/>
      <c r="BG369" s="60"/>
    </row>
    <row r="370" spans="1:88" x14ac:dyDescent="0.25">
      <c r="A370" s="38">
        <v>381</v>
      </c>
      <c r="B370" s="23" t="s">
        <v>1531</v>
      </c>
      <c r="C370" s="23" t="s">
        <v>1532</v>
      </c>
      <c r="D370" s="23" t="s">
        <v>38</v>
      </c>
      <c r="E370" s="23" t="s">
        <v>39</v>
      </c>
      <c r="F370" s="22" t="s">
        <v>1533</v>
      </c>
      <c r="G370" s="23">
        <v>1864</v>
      </c>
      <c r="H370" s="23" t="s">
        <v>40</v>
      </c>
      <c r="I370" s="23" t="s">
        <v>91</v>
      </c>
      <c r="J370" s="23">
        <v>52326351</v>
      </c>
      <c r="K370" s="5">
        <v>1</v>
      </c>
      <c r="L370" s="9" t="s">
        <v>1534</v>
      </c>
      <c r="M370" s="25">
        <v>45843</v>
      </c>
      <c r="N370" s="34">
        <v>18199965</v>
      </c>
      <c r="O370" s="34">
        <f t="shared" si="24"/>
        <v>5199990</v>
      </c>
      <c r="P370" s="43">
        <f t="shared" si="25"/>
        <v>173333</v>
      </c>
      <c r="Q370" s="25">
        <v>45548</v>
      </c>
      <c r="R370" s="31">
        <v>45569</v>
      </c>
      <c r="S370" s="25">
        <v>45657</v>
      </c>
      <c r="T370" s="43"/>
      <c r="U370" s="43">
        <v>105</v>
      </c>
      <c r="V370" s="22">
        <v>894</v>
      </c>
      <c r="W370" s="25">
        <v>45524</v>
      </c>
      <c r="X370" s="34">
        <v>20800000</v>
      </c>
      <c r="Y370" s="13">
        <v>1151</v>
      </c>
      <c r="Z370" s="37">
        <v>45551</v>
      </c>
      <c r="AA370" s="34">
        <v>18199965</v>
      </c>
      <c r="AB370" s="94">
        <v>52443845</v>
      </c>
      <c r="AC370" s="96" t="s">
        <v>1535</v>
      </c>
      <c r="AD370" s="97">
        <v>45569</v>
      </c>
      <c r="AE370" s="72"/>
      <c r="AF370" s="72"/>
      <c r="AG370" s="72"/>
      <c r="AH370" s="72"/>
      <c r="AI370" s="72"/>
      <c r="AJ370" s="72"/>
      <c r="AK370" s="72"/>
      <c r="AL370" s="72"/>
      <c r="AM370" s="72"/>
      <c r="AN370" s="72"/>
      <c r="AO370" s="72"/>
      <c r="AP370" s="72"/>
      <c r="AQ370" s="35">
        <v>18199965</v>
      </c>
      <c r="AR370" s="72"/>
      <c r="AS370" s="72"/>
      <c r="AT370" s="72"/>
      <c r="AU370" s="72"/>
      <c r="AV370" s="72"/>
      <c r="AW370" s="31">
        <v>45657</v>
      </c>
      <c r="AX370" s="60"/>
      <c r="AY370" s="60"/>
      <c r="AZ370" s="60"/>
      <c r="BA370" s="60"/>
      <c r="BB370" s="60"/>
      <c r="BC370" s="60"/>
      <c r="BD370" s="60"/>
      <c r="BE370" s="60"/>
      <c r="BF370" s="60"/>
      <c r="BG370" s="60"/>
      <c r="BH370" s="78"/>
      <c r="BI370" s="77"/>
      <c r="BJ370" s="77"/>
      <c r="BK370" s="78"/>
      <c r="BL370" s="77"/>
      <c r="BM370" s="77"/>
      <c r="BN370" s="77"/>
      <c r="BO370" s="77"/>
      <c r="BP370" s="77"/>
      <c r="BQ370" s="77"/>
      <c r="BR370" s="77"/>
      <c r="BS370" s="78"/>
      <c r="BT370" s="78"/>
      <c r="BU370" s="77"/>
      <c r="BV370" s="77"/>
      <c r="BW370" s="77"/>
      <c r="BX370" s="77"/>
      <c r="BY370" s="105"/>
      <c r="BZ370" s="105"/>
      <c r="CA370" s="106"/>
      <c r="CB370" s="107"/>
      <c r="CC370" s="77"/>
      <c r="CD370" s="77"/>
      <c r="CE370" s="105"/>
      <c r="CF370" s="105"/>
      <c r="CG370" s="105"/>
      <c r="CH370" s="105"/>
      <c r="CI370" s="105"/>
      <c r="CJ370" s="108"/>
    </row>
    <row r="371" spans="1:88" x14ac:dyDescent="0.25">
      <c r="A371" s="38">
        <v>382</v>
      </c>
      <c r="B371" s="23" t="s">
        <v>1536</v>
      </c>
      <c r="C371" s="23" t="s">
        <v>1537</v>
      </c>
      <c r="D371" s="23" t="s">
        <v>38</v>
      </c>
      <c r="E371" s="23" t="s">
        <v>39</v>
      </c>
      <c r="F371" s="22" t="s">
        <v>1507</v>
      </c>
      <c r="G371" s="23">
        <v>2183</v>
      </c>
      <c r="H371" s="23" t="s">
        <v>40</v>
      </c>
      <c r="I371" s="23" t="s">
        <v>91</v>
      </c>
      <c r="J371" s="23">
        <v>80901268</v>
      </c>
      <c r="K371" s="21">
        <v>4</v>
      </c>
      <c r="L371" s="27" t="s">
        <v>1538</v>
      </c>
      <c r="M371" s="25">
        <v>45854</v>
      </c>
      <c r="N371" s="34">
        <v>7553333</v>
      </c>
      <c r="O371" s="34">
        <f t="shared" si="24"/>
        <v>2199999.9029126214</v>
      </c>
      <c r="P371" s="43">
        <f t="shared" si="25"/>
        <v>73333.330097087382</v>
      </c>
      <c r="Q371" s="25">
        <v>45548</v>
      </c>
      <c r="R371" s="25">
        <v>45551</v>
      </c>
      <c r="S371" s="25">
        <v>45657</v>
      </c>
      <c r="T371" s="43"/>
      <c r="U371" s="43">
        <v>103</v>
      </c>
      <c r="V371" s="22">
        <v>902</v>
      </c>
      <c r="W371" s="25">
        <v>45538</v>
      </c>
      <c r="X371" s="34">
        <v>44000000</v>
      </c>
      <c r="Y371" s="12">
        <v>1146</v>
      </c>
      <c r="Z371" s="16">
        <v>45551</v>
      </c>
      <c r="AA371" s="34">
        <v>7700000</v>
      </c>
      <c r="AB371" s="72"/>
      <c r="AC371" s="72"/>
      <c r="AD371" s="72"/>
      <c r="AE371" s="96">
        <v>1</v>
      </c>
      <c r="AF371" s="99">
        <v>30</v>
      </c>
      <c r="AG371" s="94">
        <v>1</v>
      </c>
      <c r="AH371" s="94">
        <v>2200000</v>
      </c>
      <c r="AI371" s="97">
        <v>45657</v>
      </c>
      <c r="AJ371" s="94">
        <v>2183</v>
      </c>
      <c r="AK371" s="94">
        <v>1555</v>
      </c>
      <c r="AL371" s="97">
        <v>45656</v>
      </c>
      <c r="AM371" s="94">
        <v>2200000</v>
      </c>
      <c r="AN371" s="94">
        <v>1240</v>
      </c>
      <c r="AO371" s="97">
        <v>45655</v>
      </c>
      <c r="AP371" s="94">
        <v>2200000</v>
      </c>
      <c r="AQ371" s="35">
        <v>9753333</v>
      </c>
      <c r="AR371" s="72"/>
      <c r="AS371" s="72"/>
      <c r="AT371" s="72"/>
      <c r="AU371" s="72"/>
      <c r="AV371" s="72"/>
      <c r="AW371" s="31">
        <v>45688</v>
      </c>
      <c r="AX371" s="60"/>
      <c r="AY371" s="60"/>
      <c r="AZ371" s="60"/>
      <c r="BA371" s="60"/>
      <c r="BB371" s="60"/>
      <c r="BC371" s="60"/>
      <c r="BD371" s="60"/>
      <c r="BE371" s="60"/>
      <c r="BF371" s="60"/>
      <c r="BG371" s="60"/>
      <c r="BH371" s="78"/>
      <c r="BI371" s="77"/>
      <c r="BJ371" s="77"/>
      <c r="BK371" s="78"/>
      <c r="BL371" s="77"/>
      <c r="BM371" s="77"/>
      <c r="BN371" s="77"/>
      <c r="BO371" s="77"/>
      <c r="BP371" s="77"/>
      <c r="BQ371" s="77"/>
      <c r="BR371" s="77"/>
      <c r="BS371" s="78"/>
      <c r="BT371" s="78"/>
      <c r="BU371" s="77"/>
      <c r="BV371" s="77"/>
      <c r="BW371" s="77"/>
      <c r="BX371" s="77"/>
      <c r="BY371" s="105"/>
      <c r="BZ371" s="105"/>
      <c r="CA371" s="106"/>
      <c r="CB371" s="107"/>
      <c r="CC371" s="77"/>
      <c r="CD371" s="77"/>
      <c r="CE371" s="105"/>
      <c r="CF371" s="105"/>
      <c r="CG371" s="105"/>
      <c r="CH371" s="105"/>
      <c r="CI371" s="105"/>
      <c r="CJ371" s="108"/>
    </row>
    <row r="372" spans="1:88" x14ac:dyDescent="0.25">
      <c r="A372" s="38">
        <v>383</v>
      </c>
      <c r="B372" s="23" t="s">
        <v>1539</v>
      </c>
      <c r="C372" s="23" t="s">
        <v>1540</v>
      </c>
      <c r="D372" s="23" t="s">
        <v>38</v>
      </c>
      <c r="E372" s="23" t="s">
        <v>39</v>
      </c>
      <c r="F372" s="22" t="s">
        <v>1500</v>
      </c>
      <c r="G372" s="23">
        <v>2189</v>
      </c>
      <c r="H372" s="23" t="s">
        <v>40</v>
      </c>
      <c r="I372" s="23" t="s">
        <v>91</v>
      </c>
      <c r="J372" s="23">
        <v>79609028</v>
      </c>
      <c r="K372" s="21">
        <v>9</v>
      </c>
      <c r="L372" s="27" t="s">
        <v>1541</v>
      </c>
      <c r="M372" s="25">
        <v>45843</v>
      </c>
      <c r="N372" s="34">
        <v>21000000</v>
      </c>
      <c r="O372" s="34">
        <f t="shared" ref="O372:O435" si="26">P372*30</f>
        <v>6000000</v>
      </c>
      <c r="P372" s="43">
        <f t="shared" ref="P372:P435" si="27">N372/U372</f>
        <v>200000</v>
      </c>
      <c r="Q372" s="25">
        <v>45548</v>
      </c>
      <c r="R372" s="31">
        <v>45553</v>
      </c>
      <c r="S372" s="25">
        <v>45657</v>
      </c>
      <c r="T372" s="43"/>
      <c r="U372" s="43">
        <v>105</v>
      </c>
      <c r="V372" s="22">
        <v>893</v>
      </c>
      <c r="W372" s="25">
        <v>45524</v>
      </c>
      <c r="X372" s="34">
        <v>72000000</v>
      </c>
      <c r="Y372" s="13">
        <v>1150</v>
      </c>
      <c r="Z372" s="16">
        <v>45551</v>
      </c>
      <c r="AA372" s="34">
        <v>21000000</v>
      </c>
      <c r="AB372" s="72"/>
      <c r="AC372" s="72"/>
      <c r="AD372" s="72"/>
      <c r="AE372" s="72"/>
      <c r="AF372" s="72"/>
      <c r="AG372" s="72"/>
      <c r="AH372" s="72"/>
      <c r="AI372" s="72"/>
      <c r="AJ372" s="72"/>
      <c r="AK372" s="72"/>
      <c r="AL372" s="72"/>
      <c r="AM372" s="72"/>
      <c r="AN372" s="72"/>
      <c r="AO372" s="72"/>
      <c r="AP372" s="72"/>
      <c r="AQ372" s="35">
        <v>21000000</v>
      </c>
      <c r="AR372" s="72"/>
      <c r="AS372" s="72"/>
      <c r="AT372" s="72"/>
      <c r="AU372" s="72"/>
      <c r="AV372" s="72"/>
      <c r="AW372" s="25">
        <v>45657</v>
      </c>
      <c r="AX372" s="60"/>
      <c r="AY372" s="60"/>
      <c r="AZ372" s="60"/>
      <c r="BA372" s="60"/>
      <c r="BB372" s="60"/>
      <c r="BC372" s="60"/>
      <c r="BD372" s="60"/>
      <c r="BE372" s="60"/>
      <c r="BF372" s="60"/>
      <c r="BG372" s="60"/>
      <c r="BH372" s="78"/>
      <c r="BI372" s="77"/>
      <c r="BJ372" s="77"/>
      <c r="BK372" s="78"/>
      <c r="BL372" s="77"/>
      <c r="BM372" s="77"/>
      <c r="BN372" s="77"/>
      <c r="BO372" s="77"/>
      <c r="BP372" s="77"/>
      <c r="BQ372" s="77"/>
      <c r="BR372" s="77"/>
      <c r="BS372" s="78"/>
      <c r="BT372" s="78"/>
      <c r="BU372" s="77"/>
      <c r="BV372" s="77"/>
      <c r="BW372" s="77"/>
      <c r="BX372" s="77"/>
      <c r="BY372" s="105"/>
      <c r="BZ372" s="105"/>
      <c r="CA372" s="106"/>
      <c r="CB372" s="107"/>
      <c r="CC372" s="77"/>
      <c r="CD372" s="77"/>
      <c r="CE372" s="105"/>
      <c r="CF372" s="105"/>
      <c r="CG372" s="105"/>
      <c r="CH372" s="105"/>
      <c r="CI372" s="105"/>
      <c r="CJ372" s="108"/>
    </row>
    <row r="373" spans="1:88" x14ac:dyDescent="0.25">
      <c r="A373" s="38">
        <v>384</v>
      </c>
      <c r="B373" s="23" t="s">
        <v>1542</v>
      </c>
      <c r="C373" s="23" t="s">
        <v>1543</v>
      </c>
      <c r="D373" s="23" t="s">
        <v>38</v>
      </c>
      <c r="E373" s="23" t="s">
        <v>39</v>
      </c>
      <c r="F373" s="22" t="s">
        <v>1544</v>
      </c>
      <c r="G373" s="23">
        <v>1851</v>
      </c>
      <c r="H373" s="23" t="s">
        <v>40</v>
      </c>
      <c r="I373" s="23" t="s">
        <v>91</v>
      </c>
      <c r="J373" s="23">
        <v>1022347515</v>
      </c>
      <c r="K373" s="21">
        <v>2</v>
      </c>
      <c r="L373" s="27" t="s">
        <v>1545</v>
      </c>
      <c r="M373" s="45" t="s">
        <v>1546</v>
      </c>
      <c r="N373" s="34">
        <v>14977333</v>
      </c>
      <c r="O373" s="34">
        <f t="shared" si="26"/>
        <v>3186666.5957446806</v>
      </c>
      <c r="P373" s="43">
        <f t="shared" si="27"/>
        <v>106222.21985815602</v>
      </c>
      <c r="Q373" s="25">
        <v>45548</v>
      </c>
      <c r="R373" s="31">
        <v>45562</v>
      </c>
      <c r="S373" s="25">
        <v>45657</v>
      </c>
      <c r="T373" s="43"/>
      <c r="U373" s="43">
        <v>141</v>
      </c>
      <c r="V373" s="22">
        <v>892</v>
      </c>
      <c r="W373" s="25">
        <v>45524</v>
      </c>
      <c r="X373" s="34">
        <v>19120000</v>
      </c>
      <c r="Y373" s="13">
        <v>1184</v>
      </c>
      <c r="Z373" s="37">
        <v>45562</v>
      </c>
      <c r="AA373" s="34">
        <v>16729995</v>
      </c>
      <c r="AB373" s="94">
        <v>1026273281</v>
      </c>
      <c r="AC373" s="96" t="s">
        <v>1193</v>
      </c>
      <c r="AD373" s="97">
        <v>45625</v>
      </c>
      <c r="AE373" s="96">
        <v>1</v>
      </c>
      <c r="AF373" s="99">
        <v>37</v>
      </c>
      <c r="AG373" s="94">
        <v>1</v>
      </c>
      <c r="AH373" s="94">
        <v>7488666</v>
      </c>
      <c r="AI373" s="97">
        <v>45657</v>
      </c>
      <c r="AJ373" s="94">
        <v>1851</v>
      </c>
      <c r="AK373" s="94">
        <v>1546</v>
      </c>
      <c r="AL373" s="97">
        <v>45656</v>
      </c>
      <c r="AM373" s="94">
        <v>7488666</v>
      </c>
      <c r="AN373" s="94">
        <v>1248</v>
      </c>
      <c r="AO373" s="97">
        <v>45655</v>
      </c>
      <c r="AP373" s="94">
        <v>7488666</v>
      </c>
      <c r="AQ373" s="35">
        <v>22465999</v>
      </c>
      <c r="AR373" s="72"/>
      <c r="AS373" s="72"/>
      <c r="AT373" s="72"/>
      <c r="AU373" s="72"/>
      <c r="AV373" s="72"/>
      <c r="AW373" s="25">
        <v>45705</v>
      </c>
      <c r="AX373" s="60"/>
      <c r="AY373" s="60"/>
      <c r="AZ373" s="60"/>
      <c r="BA373" s="60"/>
      <c r="BB373" s="60"/>
      <c r="BC373" s="60"/>
      <c r="BD373" s="60"/>
      <c r="BE373" s="60"/>
      <c r="BF373" s="60"/>
      <c r="BG373" s="60"/>
      <c r="BH373" s="78"/>
      <c r="BI373" s="77"/>
      <c r="BJ373" s="77"/>
      <c r="BK373" s="78"/>
      <c r="BL373" s="77"/>
      <c r="BM373" s="77"/>
      <c r="BN373" s="77"/>
      <c r="BO373" s="77"/>
      <c r="BP373" s="77"/>
      <c r="BQ373" s="77"/>
      <c r="BR373" s="77"/>
      <c r="BS373" s="78"/>
      <c r="BT373" s="78"/>
      <c r="BU373" s="77"/>
      <c r="BV373" s="77"/>
      <c r="BW373" s="77"/>
      <c r="BX373" s="77"/>
      <c r="BY373" s="105"/>
      <c r="BZ373" s="105"/>
      <c r="CA373" s="106"/>
      <c r="CB373" s="107"/>
      <c r="CC373" s="77"/>
      <c r="CD373" s="77"/>
      <c r="CE373" s="105"/>
      <c r="CF373" s="105"/>
      <c r="CG373" s="105"/>
      <c r="CH373" s="105"/>
      <c r="CI373" s="105"/>
      <c r="CJ373" s="108"/>
    </row>
    <row r="374" spans="1:88" ht="19.5" customHeight="1" x14ac:dyDescent="0.25">
      <c r="A374" s="38">
        <v>385</v>
      </c>
      <c r="B374" s="23" t="s">
        <v>1547</v>
      </c>
      <c r="C374" s="23" t="s">
        <v>1548</v>
      </c>
      <c r="D374" s="23" t="s">
        <v>38</v>
      </c>
      <c r="E374" s="23" t="s">
        <v>39</v>
      </c>
      <c r="F374" s="22" t="s">
        <v>1487</v>
      </c>
      <c r="G374" s="23">
        <v>1864</v>
      </c>
      <c r="H374" s="23" t="s">
        <v>40</v>
      </c>
      <c r="I374" s="23" t="s">
        <v>91</v>
      </c>
      <c r="J374" s="23">
        <v>52364080</v>
      </c>
      <c r="K374" s="21">
        <v>0</v>
      </c>
      <c r="L374" s="27" t="s">
        <v>1549</v>
      </c>
      <c r="M374" s="25">
        <v>45848</v>
      </c>
      <c r="N374" s="34">
        <v>16411333</v>
      </c>
      <c r="O374" s="34">
        <f t="shared" si="26"/>
        <v>4779999.9029126214</v>
      </c>
      <c r="P374" s="43">
        <f t="shared" si="27"/>
        <v>159333.33009708737</v>
      </c>
      <c r="Q374" s="25">
        <v>45548</v>
      </c>
      <c r="R374" s="31">
        <v>45553</v>
      </c>
      <c r="S374" s="25">
        <v>45639</v>
      </c>
      <c r="T374" s="43"/>
      <c r="U374" s="43">
        <v>103</v>
      </c>
      <c r="V374" s="22">
        <v>890</v>
      </c>
      <c r="W374" s="25">
        <v>45524</v>
      </c>
      <c r="X374" s="34">
        <v>152960000</v>
      </c>
      <c r="Y374" s="13">
        <v>1160</v>
      </c>
      <c r="Z374" s="37">
        <v>45555</v>
      </c>
      <c r="AA374" s="34">
        <v>16730000</v>
      </c>
      <c r="AB374" s="72"/>
      <c r="AC374" s="72"/>
      <c r="AD374" s="72"/>
      <c r="AE374" s="96">
        <v>1</v>
      </c>
      <c r="AF374" s="99">
        <v>30</v>
      </c>
      <c r="AG374" s="94">
        <v>1</v>
      </c>
      <c r="AH374" s="94">
        <v>4780000</v>
      </c>
      <c r="AI374" s="97">
        <v>45657</v>
      </c>
      <c r="AJ374" s="94">
        <v>1864</v>
      </c>
      <c r="AK374" s="94">
        <v>1597</v>
      </c>
      <c r="AL374" s="97">
        <v>45657</v>
      </c>
      <c r="AM374" s="94">
        <v>4780000</v>
      </c>
      <c r="AN374" s="94">
        <v>1246</v>
      </c>
      <c r="AO374" s="97">
        <v>45655</v>
      </c>
      <c r="AP374" s="94">
        <v>4780000</v>
      </c>
      <c r="AQ374" s="35">
        <v>21191333</v>
      </c>
      <c r="AR374" s="72"/>
      <c r="AS374" s="72"/>
      <c r="AT374" s="72"/>
      <c r="AU374" s="72"/>
      <c r="AV374" s="72"/>
      <c r="AW374" s="25">
        <v>45688</v>
      </c>
      <c r="AX374" s="60"/>
      <c r="AY374" s="60"/>
      <c r="AZ374" s="60"/>
      <c r="BA374" s="60"/>
      <c r="BB374" s="60"/>
      <c r="BC374" s="60"/>
      <c r="BD374" s="60"/>
      <c r="BE374" s="60"/>
      <c r="BF374" s="60"/>
      <c r="BG374" s="60"/>
      <c r="BH374" s="78"/>
      <c r="BI374" s="77"/>
      <c r="BJ374" s="77"/>
      <c r="BK374" s="78"/>
      <c r="BL374" s="77"/>
      <c r="BM374" s="77"/>
      <c r="BN374" s="77"/>
      <c r="BO374" s="77"/>
      <c r="BP374" s="77"/>
      <c r="BQ374" s="77"/>
      <c r="BR374" s="77"/>
      <c r="BS374" s="78"/>
      <c r="BT374" s="78"/>
      <c r="BU374" s="77"/>
      <c r="BV374" s="77"/>
      <c r="BW374" s="77"/>
      <c r="BX374" s="77"/>
      <c r="BY374" s="105"/>
      <c r="BZ374" s="105"/>
      <c r="CA374" s="106"/>
      <c r="CB374" s="107"/>
      <c r="CC374" s="77"/>
      <c r="CD374" s="77"/>
      <c r="CE374" s="105"/>
      <c r="CF374" s="105"/>
      <c r="CG374" s="105"/>
      <c r="CH374" s="105"/>
      <c r="CI374" s="105"/>
      <c r="CJ374" s="108"/>
    </row>
    <row r="375" spans="1:88" ht="18.75" customHeight="1" x14ac:dyDescent="0.25">
      <c r="A375" s="38">
        <v>386</v>
      </c>
      <c r="B375" s="23" t="s">
        <v>1550</v>
      </c>
      <c r="C375" s="23" t="s">
        <v>1551</v>
      </c>
      <c r="D375" s="23" t="s">
        <v>38</v>
      </c>
      <c r="E375" s="23" t="s">
        <v>39</v>
      </c>
      <c r="F375" s="22" t="s">
        <v>1552</v>
      </c>
      <c r="G375" s="23">
        <v>2189</v>
      </c>
      <c r="H375" s="23" t="s">
        <v>40</v>
      </c>
      <c r="I375" s="23" t="s">
        <v>91</v>
      </c>
      <c r="J375" s="23">
        <v>22468932</v>
      </c>
      <c r="K375" s="21">
        <v>9</v>
      </c>
      <c r="L375" s="27" t="s">
        <v>1553</v>
      </c>
      <c r="M375" s="25">
        <v>45838</v>
      </c>
      <c r="N375" s="34">
        <v>16252000</v>
      </c>
      <c r="O375" s="34">
        <f t="shared" si="26"/>
        <v>4780000</v>
      </c>
      <c r="P375" s="43">
        <f t="shared" si="27"/>
        <v>159333.33333333334</v>
      </c>
      <c r="Q375" s="25">
        <v>45548</v>
      </c>
      <c r="R375" s="31">
        <v>45554</v>
      </c>
      <c r="S375" s="25">
        <v>45657</v>
      </c>
      <c r="T375" s="43"/>
      <c r="U375" s="43">
        <v>102</v>
      </c>
      <c r="V375" s="22">
        <v>884</v>
      </c>
      <c r="W375" s="25">
        <v>45524</v>
      </c>
      <c r="X375" s="34">
        <v>76480000</v>
      </c>
      <c r="Y375" s="13">
        <v>1154</v>
      </c>
      <c r="Z375" s="37">
        <v>45553</v>
      </c>
      <c r="AA375" s="34">
        <v>16730000</v>
      </c>
      <c r="AB375" s="72"/>
      <c r="AC375" s="72"/>
      <c r="AD375" s="72"/>
      <c r="AE375" s="72"/>
      <c r="AF375" s="72"/>
      <c r="AG375" s="72"/>
      <c r="AH375" s="72"/>
      <c r="AI375" s="72"/>
      <c r="AJ375" s="72"/>
      <c r="AK375" s="72"/>
      <c r="AL375" s="72"/>
      <c r="AM375" s="72"/>
      <c r="AN375" s="72"/>
      <c r="AO375" s="72"/>
      <c r="AP375" s="72"/>
      <c r="AQ375" s="35">
        <v>16252000</v>
      </c>
      <c r="AR375" s="72"/>
      <c r="AS375" s="72"/>
      <c r="AT375" s="72"/>
      <c r="AU375" s="72"/>
      <c r="AV375" s="72"/>
      <c r="AW375" s="25">
        <v>45657</v>
      </c>
      <c r="AX375" s="60"/>
      <c r="AY375" s="60"/>
      <c r="AZ375" s="60"/>
      <c r="BA375" s="60"/>
      <c r="BB375" s="60"/>
      <c r="BC375" s="60"/>
      <c r="BD375" s="60"/>
      <c r="BE375" s="60"/>
      <c r="BF375" s="60"/>
      <c r="BG375" s="60"/>
      <c r="BH375" s="78"/>
      <c r="BI375" s="77"/>
      <c r="BJ375" s="77"/>
      <c r="BK375" s="78"/>
      <c r="BL375" s="77"/>
      <c r="BM375" s="77"/>
      <c r="BN375" s="77"/>
      <c r="BO375" s="77"/>
      <c r="BP375" s="77"/>
      <c r="BQ375" s="77"/>
      <c r="BR375" s="77"/>
      <c r="BS375" s="78"/>
      <c r="BT375" s="78"/>
      <c r="BU375" s="77"/>
      <c r="BV375" s="77"/>
      <c r="BW375" s="77"/>
      <c r="BX375" s="77"/>
      <c r="BY375" s="105"/>
      <c r="BZ375" s="105"/>
      <c r="CA375" s="106"/>
      <c r="CB375" s="107"/>
      <c r="CC375" s="77"/>
      <c r="CD375" s="77"/>
      <c r="CE375" s="105"/>
      <c r="CF375" s="105"/>
      <c r="CG375" s="105"/>
      <c r="CH375" s="105"/>
      <c r="CI375" s="105"/>
      <c r="CJ375" s="108"/>
    </row>
    <row r="376" spans="1:88" x14ac:dyDescent="0.25">
      <c r="A376" s="38">
        <v>389</v>
      </c>
      <c r="B376" s="23" t="s">
        <v>1554</v>
      </c>
      <c r="C376" s="23" t="s">
        <v>1555</v>
      </c>
      <c r="D376" s="23" t="s">
        <v>38</v>
      </c>
      <c r="E376" s="23" t="s">
        <v>39</v>
      </c>
      <c r="F376" s="22" t="s">
        <v>1556</v>
      </c>
      <c r="G376" s="23">
        <v>2183</v>
      </c>
      <c r="H376" s="23" t="s">
        <v>40</v>
      </c>
      <c r="I376" s="23" t="s">
        <v>91</v>
      </c>
      <c r="J376" s="23">
        <v>51875508</v>
      </c>
      <c r="K376" s="21">
        <v>1</v>
      </c>
      <c r="L376" s="27" t="s">
        <v>1557</v>
      </c>
      <c r="M376" s="25">
        <v>45844</v>
      </c>
      <c r="N376" s="34">
        <v>16730000</v>
      </c>
      <c r="O376" s="34">
        <f t="shared" si="26"/>
        <v>4780000</v>
      </c>
      <c r="P376" s="43">
        <f t="shared" si="27"/>
        <v>159333.33333333334</v>
      </c>
      <c r="Q376" s="25">
        <v>45548</v>
      </c>
      <c r="R376" s="31">
        <v>45555</v>
      </c>
      <c r="S376" s="25">
        <v>45657</v>
      </c>
      <c r="T376" s="43"/>
      <c r="U376" s="43">
        <v>105</v>
      </c>
      <c r="V376" s="22">
        <v>889</v>
      </c>
      <c r="W376" s="25">
        <v>45524</v>
      </c>
      <c r="X376" s="34">
        <v>19120000</v>
      </c>
      <c r="Y376" s="13">
        <v>1153</v>
      </c>
      <c r="Z376" s="16">
        <v>45551</v>
      </c>
      <c r="AA376" s="34">
        <v>16730000</v>
      </c>
      <c r="AB376" s="72"/>
      <c r="AC376" s="72"/>
      <c r="AD376" s="72"/>
      <c r="AE376" s="67"/>
      <c r="AF376" s="67"/>
      <c r="AG376" s="67"/>
      <c r="AH376" s="67"/>
      <c r="AI376" s="67"/>
      <c r="AJ376" s="67"/>
      <c r="AK376" s="67"/>
      <c r="AL376" s="67"/>
      <c r="AM376" s="67"/>
      <c r="AN376" s="67"/>
      <c r="AO376" s="67"/>
      <c r="AP376" s="67"/>
      <c r="AQ376" s="35">
        <v>16730000</v>
      </c>
      <c r="AR376" s="72"/>
      <c r="AS376" s="72"/>
      <c r="AT376" s="72"/>
      <c r="AU376" s="72"/>
      <c r="AV376" s="72"/>
      <c r="AW376" s="25">
        <v>45657</v>
      </c>
      <c r="AX376" s="60"/>
      <c r="AY376" s="60"/>
      <c r="AZ376" s="60"/>
      <c r="BA376" s="60"/>
      <c r="BB376" s="60"/>
      <c r="BC376" s="60"/>
      <c r="BD376" s="60"/>
      <c r="BE376" s="60"/>
      <c r="BF376" s="60"/>
      <c r="BG376" s="60"/>
      <c r="BH376" s="78"/>
      <c r="BI376" s="77"/>
      <c r="BJ376" s="77"/>
      <c r="BK376" s="78"/>
      <c r="BL376" s="77"/>
      <c r="BM376" s="77"/>
      <c r="BN376" s="77"/>
      <c r="BO376" s="77"/>
      <c r="BP376" s="77"/>
      <c r="BQ376" s="77"/>
      <c r="BR376" s="77"/>
      <c r="BS376" s="78"/>
      <c r="BT376" s="78"/>
      <c r="BU376" s="77"/>
      <c r="BV376" s="77"/>
      <c r="BW376" s="77"/>
      <c r="BX376" s="77"/>
      <c r="BY376" s="105"/>
      <c r="BZ376" s="105"/>
      <c r="CA376" s="106"/>
      <c r="CB376" s="107"/>
      <c r="CC376" s="77"/>
      <c r="CD376" s="77"/>
      <c r="CE376" s="105"/>
      <c r="CF376" s="105"/>
      <c r="CG376" s="105"/>
      <c r="CH376" s="105"/>
      <c r="CI376" s="105"/>
      <c r="CJ376" s="108"/>
    </row>
    <row r="377" spans="1:88" x14ac:dyDescent="0.25">
      <c r="A377" s="38">
        <v>390</v>
      </c>
      <c r="B377" s="23" t="s">
        <v>1558</v>
      </c>
      <c r="C377" s="23" t="s">
        <v>1559</v>
      </c>
      <c r="D377" s="23" t="s">
        <v>38</v>
      </c>
      <c r="E377" s="23" t="s">
        <v>39</v>
      </c>
      <c r="F377" s="22" t="s">
        <v>1560</v>
      </c>
      <c r="G377" s="23">
        <v>2183</v>
      </c>
      <c r="H377" s="23" t="s">
        <v>40</v>
      </c>
      <c r="I377" s="23" t="s">
        <v>91</v>
      </c>
      <c r="J377" s="23">
        <v>79116257</v>
      </c>
      <c r="K377" s="21">
        <v>2</v>
      </c>
      <c r="L377" s="27" t="s">
        <v>1561</v>
      </c>
      <c r="M377" s="25">
        <v>45854</v>
      </c>
      <c r="N377" s="34">
        <v>11200000</v>
      </c>
      <c r="O377" s="34">
        <f t="shared" si="26"/>
        <v>3200000</v>
      </c>
      <c r="P377" s="43">
        <f t="shared" si="27"/>
        <v>106666.66666666667</v>
      </c>
      <c r="Q377" s="25">
        <v>45548</v>
      </c>
      <c r="R377" s="25">
        <v>45552</v>
      </c>
      <c r="S377" s="25">
        <v>45657</v>
      </c>
      <c r="T377" s="43"/>
      <c r="U377" s="43">
        <v>105</v>
      </c>
      <c r="V377" s="22">
        <v>888</v>
      </c>
      <c r="W377" s="25">
        <v>45524</v>
      </c>
      <c r="X377" s="34">
        <v>25600000</v>
      </c>
      <c r="Y377" s="12">
        <v>1145</v>
      </c>
      <c r="Z377" s="16">
        <v>45551</v>
      </c>
      <c r="AA377" s="34">
        <v>11200000</v>
      </c>
      <c r="AB377" s="72"/>
      <c r="AC377" s="72"/>
      <c r="AD377" s="72"/>
      <c r="AE377" s="72"/>
      <c r="AF377" s="72"/>
      <c r="AG377" s="72"/>
      <c r="AH377" s="72"/>
      <c r="AI377" s="72"/>
      <c r="AJ377" s="72"/>
      <c r="AK377" s="72"/>
      <c r="AL377" s="72"/>
      <c r="AM377" s="72"/>
      <c r="AN377" s="72"/>
      <c r="AO377" s="72"/>
      <c r="AP377" s="72"/>
      <c r="AQ377" s="35">
        <v>11200000</v>
      </c>
      <c r="AR377" s="72"/>
      <c r="AS377" s="72"/>
      <c r="AT377" s="72"/>
      <c r="AU377" s="72"/>
      <c r="AV377" s="72"/>
      <c r="AW377" s="25">
        <v>45657</v>
      </c>
      <c r="AX377" s="60"/>
      <c r="AY377" s="60"/>
      <c r="AZ377" s="60"/>
      <c r="BA377" s="60"/>
      <c r="BB377" s="60"/>
      <c r="BC377" s="60"/>
      <c r="BD377" s="60"/>
      <c r="BE377" s="60"/>
      <c r="BF377" s="60"/>
      <c r="BG377" s="60"/>
      <c r="BH377" s="78"/>
      <c r="BI377" s="77"/>
      <c r="BJ377" s="77"/>
      <c r="BK377" s="78"/>
      <c r="BL377" s="77"/>
      <c r="BM377" s="77"/>
      <c r="BN377" s="77"/>
      <c r="BO377" s="77"/>
      <c r="BP377" s="77"/>
      <c r="BQ377" s="77"/>
      <c r="BR377" s="77"/>
      <c r="BS377" s="78"/>
      <c r="BT377" s="78"/>
      <c r="BU377" s="77"/>
      <c r="BV377" s="77"/>
      <c r="BW377" s="77"/>
      <c r="BX377" s="77"/>
      <c r="BY377" s="105"/>
      <c r="BZ377" s="105"/>
      <c r="CA377" s="106"/>
      <c r="CB377" s="107"/>
      <c r="CC377" s="77"/>
      <c r="CD377" s="77"/>
      <c r="CE377" s="105"/>
      <c r="CF377" s="105"/>
      <c r="CG377" s="105"/>
      <c r="CH377" s="105"/>
      <c r="CI377" s="105"/>
      <c r="CJ377" s="108"/>
    </row>
    <row r="378" spans="1:88" x14ac:dyDescent="0.25">
      <c r="A378" s="38">
        <v>391</v>
      </c>
      <c r="B378" s="23" t="s">
        <v>1562</v>
      </c>
      <c r="C378" s="23" t="s">
        <v>1563</v>
      </c>
      <c r="D378" s="23" t="s">
        <v>38</v>
      </c>
      <c r="E378" s="23" t="s">
        <v>39</v>
      </c>
      <c r="F378" s="22" t="s">
        <v>1464</v>
      </c>
      <c r="G378" s="23">
        <v>1864</v>
      </c>
      <c r="H378" s="23" t="s">
        <v>40</v>
      </c>
      <c r="I378" s="23" t="s">
        <v>91</v>
      </c>
      <c r="J378" s="23">
        <v>1031164634</v>
      </c>
      <c r="K378" s="21">
        <v>7</v>
      </c>
      <c r="L378" s="27" t="s">
        <v>1469</v>
      </c>
      <c r="M378" s="25">
        <v>45848</v>
      </c>
      <c r="N378" s="34">
        <v>16411333</v>
      </c>
      <c r="O378" s="34">
        <f t="shared" si="26"/>
        <v>4779999.9029126214</v>
      </c>
      <c r="P378" s="43">
        <f t="shared" si="27"/>
        <v>159333.33009708737</v>
      </c>
      <c r="Q378" s="25">
        <v>45548</v>
      </c>
      <c r="R378" s="31">
        <v>45553</v>
      </c>
      <c r="S378" s="25">
        <v>45657</v>
      </c>
      <c r="T378" s="43"/>
      <c r="U378" s="43">
        <v>103</v>
      </c>
      <c r="V378" s="22">
        <v>890</v>
      </c>
      <c r="W378" s="25">
        <v>45524</v>
      </c>
      <c r="X378" s="34">
        <v>152960000</v>
      </c>
      <c r="Y378" s="13">
        <v>1163</v>
      </c>
      <c r="Z378" s="37">
        <v>45555</v>
      </c>
      <c r="AA378" s="34">
        <v>16730000</v>
      </c>
      <c r="AB378" s="72"/>
      <c r="AC378" s="72"/>
      <c r="AD378" s="72"/>
      <c r="AE378" s="29">
        <v>1</v>
      </c>
      <c r="AF378" s="44">
        <v>20</v>
      </c>
      <c r="AG378" s="36">
        <v>1</v>
      </c>
      <c r="AH378" s="36">
        <v>3186667</v>
      </c>
      <c r="AI378" s="30">
        <v>45657</v>
      </c>
      <c r="AJ378" s="36">
        <v>1864</v>
      </c>
      <c r="AK378" s="36">
        <v>1567</v>
      </c>
      <c r="AL378" s="30">
        <v>45657</v>
      </c>
      <c r="AM378" s="36">
        <v>3186667</v>
      </c>
      <c r="AN378" s="36">
        <v>1236</v>
      </c>
      <c r="AO378" s="30">
        <v>45655</v>
      </c>
      <c r="AP378" s="36">
        <v>3186667</v>
      </c>
      <c r="AQ378" s="35">
        <v>19598000</v>
      </c>
      <c r="AR378" s="99"/>
      <c r="AS378" s="94"/>
      <c r="AT378" s="94"/>
      <c r="AU378" s="72"/>
      <c r="AV378" s="72"/>
      <c r="AW378" s="25">
        <v>45677</v>
      </c>
      <c r="AX378" s="60"/>
      <c r="AY378" s="60"/>
      <c r="AZ378" s="60"/>
      <c r="BA378" s="60"/>
      <c r="BB378" s="60"/>
      <c r="BC378" s="60"/>
      <c r="BD378" s="60"/>
      <c r="BE378" s="60"/>
      <c r="BF378" s="60"/>
      <c r="BG378" s="60"/>
      <c r="BH378" s="78"/>
      <c r="BI378" s="77"/>
      <c r="BJ378" s="77"/>
      <c r="BK378" s="78"/>
      <c r="BL378" s="77"/>
      <c r="BM378" s="77"/>
      <c r="BN378" s="77"/>
      <c r="BO378" s="77"/>
      <c r="BP378" s="77"/>
      <c r="BQ378" s="77"/>
      <c r="BR378" s="77"/>
      <c r="BS378" s="78"/>
      <c r="BT378" s="78"/>
      <c r="BU378" s="77"/>
      <c r="BV378" s="77"/>
      <c r="BW378" s="77"/>
      <c r="BX378" s="77"/>
      <c r="BY378" s="105"/>
      <c r="BZ378" s="105"/>
      <c r="CA378" s="106"/>
      <c r="CB378" s="107"/>
      <c r="CC378" s="77"/>
      <c r="CD378" s="77"/>
      <c r="CE378" s="105"/>
      <c r="CF378" s="105"/>
      <c r="CG378" s="105"/>
      <c r="CH378" s="105"/>
      <c r="CI378" s="105"/>
      <c r="CJ378" s="108"/>
    </row>
    <row r="379" spans="1:88" ht="21.75" customHeight="1" x14ac:dyDescent="0.25">
      <c r="A379" s="38">
        <v>392</v>
      </c>
      <c r="B379" s="23" t="s">
        <v>1564</v>
      </c>
      <c r="C379" s="23" t="s">
        <v>1565</v>
      </c>
      <c r="D379" s="23" t="s">
        <v>38</v>
      </c>
      <c r="E379" s="23" t="s">
        <v>39</v>
      </c>
      <c r="F379" s="22" t="s">
        <v>1566</v>
      </c>
      <c r="G379" s="23">
        <v>2198</v>
      </c>
      <c r="H379" s="23" t="s">
        <v>40</v>
      </c>
      <c r="I379" s="23" t="s">
        <v>91</v>
      </c>
      <c r="J379" s="23">
        <v>79558171</v>
      </c>
      <c r="K379" s="21">
        <v>4</v>
      </c>
      <c r="L379" s="27" t="s">
        <v>269</v>
      </c>
      <c r="M379" s="25">
        <v>46193</v>
      </c>
      <c r="N379" s="34">
        <v>10173000</v>
      </c>
      <c r="O379" s="34">
        <f t="shared" si="26"/>
        <v>3391000</v>
      </c>
      <c r="P379" s="43">
        <f t="shared" si="27"/>
        <v>113033.33333333333</v>
      </c>
      <c r="Q379" s="25">
        <v>45554</v>
      </c>
      <c r="R379" s="25">
        <v>45555</v>
      </c>
      <c r="S379" s="25">
        <v>45645</v>
      </c>
      <c r="T379" s="43">
        <v>3</v>
      </c>
      <c r="U379" s="43">
        <v>90</v>
      </c>
      <c r="V379" s="22">
        <v>913</v>
      </c>
      <c r="W379" s="25">
        <v>45551</v>
      </c>
      <c r="X379" s="34">
        <v>10173000</v>
      </c>
      <c r="Y379" s="12">
        <v>1159</v>
      </c>
      <c r="Z379" s="16">
        <v>45555</v>
      </c>
      <c r="AA379" s="34">
        <v>10173000</v>
      </c>
      <c r="AB379" s="72"/>
      <c r="AC379" s="72"/>
      <c r="AD379" s="72"/>
      <c r="AE379" s="96">
        <v>1</v>
      </c>
      <c r="AF379" s="99">
        <v>45</v>
      </c>
      <c r="AG379" s="94">
        <v>1</v>
      </c>
      <c r="AH379" s="94">
        <v>5086500</v>
      </c>
      <c r="AI379" s="97">
        <v>45615</v>
      </c>
      <c r="AJ379" s="94">
        <v>2198</v>
      </c>
      <c r="AK379" s="94">
        <v>1391</v>
      </c>
      <c r="AL379" s="97">
        <v>45616</v>
      </c>
      <c r="AM379" s="94">
        <v>5086500</v>
      </c>
      <c r="AN379" s="94">
        <v>1061</v>
      </c>
      <c r="AO379" s="97">
        <v>45604</v>
      </c>
      <c r="AP379" s="94">
        <v>5086500</v>
      </c>
      <c r="AQ379" s="35">
        <v>15259500</v>
      </c>
      <c r="AR379" s="72"/>
      <c r="AS379" s="72"/>
      <c r="AT379" s="72"/>
      <c r="AU379" s="72"/>
      <c r="AV379" s="72"/>
      <c r="AW379" s="31">
        <v>45690</v>
      </c>
      <c r="AX379" s="60"/>
      <c r="AY379" s="60"/>
      <c r="AZ379" s="60"/>
      <c r="BA379" s="60"/>
      <c r="BB379" s="60"/>
      <c r="BC379" s="60"/>
      <c r="BD379" s="60"/>
      <c r="BE379" s="60"/>
      <c r="BF379" s="60"/>
      <c r="BG379" s="60"/>
      <c r="BH379" s="78"/>
      <c r="BI379" s="77"/>
      <c r="BJ379" s="77"/>
      <c r="BK379" s="78"/>
      <c r="BL379" s="77"/>
      <c r="BM379" s="77"/>
      <c r="BN379" s="77"/>
      <c r="BO379" s="77"/>
      <c r="BP379" s="77"/>
      <c r="BQ379" s="77"/>
      <c r="BR379" s="77"/>
      <c r="BS379" s="78"/>
      <c r="BT379" s="78"/>
      <c r="BU379" s="77"/>
      <c r="BV379" s="77"/>
      <c r="BW379" s="77"/>
      <c r="BX379" s="77"/>
      <c r="BY379" s="105"/>
      <c r="BZ379" s="105"/>
      <c r="CA379" s="106"/>
      <c r="CB379" s="107"/>
      <c r="CC379" s="77"/>
      <c r="CD379" s="77"/>
      <c r="CE379" s="105"/>
      <c r="CF379" s="105"/>
      <c r="CG379" s="105"/>
      <c r="CH379" s="105"/>
      <c r="CI379" s="105"/>
      <c r="CJ379" s="108"/>
    </row>
    <row r="380" spans="1:88" ht="14.25" customHeight="1" x14ac:dyDescent="0.25">
      <c r="A380" s="38">
        <v>393</v>
      </c>
      <c r="B380" s="23" t="s">
        <v>1567</v>
      </c>
      <c r="C380" s="23" t="s">
        <v>1568</v>
      </c>
      <c r="D380" s="23" t="s">
        <v>38</v>
      </c>
      <c r="E380" s="23" t="s">
        <v>39</v>
      </c>
      <c r="F380" s="22" t="s">
        <v>1569</v>
      </c>
      <c r="G380" s="23">
        <v>2183</v>
      </c>
      <c r="H380" s="23" t="s">
        <v>40</v>
      </c>
      <c r="I380" s="23" t="s">
        <v>91</v>
      </c>
      <c r="J380" s="23">
        <v>91517375</v>
      </c>
      <c r="K380" s="21">
        <v>8</v>
      </c>
      <c r="L380" s="27" t="s">
        <v>1570</v>
      </c>
      <c r="M380" s="25">
        <v>45838</v>
      </c>
      <c r="N380" s="34">
        <v>22344000</v>
      </c>
      <c r="O380" s="34">
        <f t="shared" si="26"/>
        <v>7448000</v>
      </c>
      <c r="P380" s="43">
        <f t="shared" si="27"/>
        <v>248266.66666666666</v>
      </c>
      <c r="Q380" s="25">
        <v>45560</v>
      </c>
      <c r="R380" s="31">
        <v>45562</v>
      </c>
      <c r="S380" s="25">
        <v>45652</v>
      </c>
      <c r="T380" s="43">
        <v>3</v>
      </c>
      <c r="U380" s="43">
        <v>90</v>
      </c>
      <c r="V380" s="22">
        <v>924</v>
      </c>
      <c r="W380" s="25">
        <v>45554</v>
      </c>
      <c r="X380" s="34">
        <v>22344000</v>
      </c>
      <c r="Y380" s="12">
        <v>1183</v>
      </c>
      <c r="Z380" s="16">
        <v>45562</v>
      </c>
      <c r="AA380" s="34">
        <v>22344000</v>
      </c>
      <c r="AB380" s="72"/>
      <c r="AC380" s="72"/>
      <c r="AD380" s="72"/>
      <c r="AE380" s="72"/>
      <c r="AF380" s="72"/>
      <c r="AG380" s="72"/>
      <c r="AH380" s="72"/>
      <c r="AI380" s="72"/>
      <c r="AJ380" s="72"/>
      <c r="AK380" s="72"/>
      <c r="AL380" s="72"/>
      <c r="AM380" s="72"/>
      <c r="AN380" s="72"/>
      <c r="AO380" s="72"/>
      <c r="AP380" s="72"/>
      <c r="AQ380" s="35">
        <v>22344000</v>
      </c>
      <c r="AR380" s="72"/>
      <c r="AS380" s="72"/>
      <c r="AT380" s="72"/>
      <c r="AU380" s="72"/>
      <c r="AV380" s="72"/>
      <c r="AW380" s="25">
        <v>45652</v>
      </c>
      <c r="AX380" s="60"/>
      <c r="AY380" s="60"/>
      <c r="AZ380" s="60"/>
      <c r="BA380" s="60"/>
      <c r="BB380" s="60"/>
      <c r="BC380" s="60"/>
      <c r="BD380" s="60"/>
      <c r="BE380" s="60"/>
      <c r="BF380" s="60"/>
      <c r="BG380" s="60"/>
      <c r="BH380" s="78"/>
      <c r="BI380" s="77"/>
      <c r="BJ380" s="77"/>
      <c r="BK380" s="78"/>
      <c r="BL380" s="77"/>
      <c r="BM380" s="77"/>
      <c r="BN380" s="77"/>
      <c r="BO380" s="77"/>
      <c r="BP380" s="77"/>
      <c r="BQ380" s="77"/>
      <c r="BR380" s="77"/>
      <c r="BS380" s="78"/>
      <c r="BT380" s="78"/>
      <c r="BU380" s="77"/>
      <c r="BV380" s="77"/>
      <c r="BW380" s="77"/>
      <c r="BX380" s="77"/>
      <c r="BY380" s="105"/>
      <c r="BZ380" s="105"/>
      <c r="CA380" s="106"/>
      <c r="CB380" s="107"/>
      <c r="CC380" s="77"/>
      <c r="CD380" s="77"/>
      <c r="CE380" s="105"/>
      <c r="CF380" s="105"/>
      <c r="CG380" s="105"/>
      <c r="CH380" s="105"/>
      <c r="CI380" s="105"/>
      <c r="CJ380" s="108"/>
    </row>
    <row r="381" spans="1:88" x14ac:dyDescent="0.25">
      <c r="A381" s="38">
        <v>394</v>
      </c>
      <c r="B381" s="23" t="s">
        <v>1571</v>
      </c>
      <c r="C381" s="23" t="s">
        <v>1572</v>
      </c>
      <c r="D381" s="23" t="s">
        <v>38</v>
      </c>
      <c r="E381" s="23" t="s">
        <v>39</v>
      </c>
      <c r="F381" s="22" t="s">
        <v>1573</v>
      </c>
      <c r="G381" s="23">
        <v>2198</v>
      </c>
      <c r="H381" s="23" t="s">
        <v>40</v>
      </c>
      <c r="I381" s="23" t="s">
        <v>91</v>
      </c>
      <c r="J381" s="23">
        <v>1013592121</v>
      </c>
      <c r="K381" s="21">
        <v>0</v>
      </c>
      <c r="L381" s="27" t="s">
        <v>562</v>
      </c>
      <c r="M381" s="25">
        <v>45838</v>
      </c>
      <c r="N381" s="34">
        <v>14021333</v>
      </c>
      <c r="O381" s="34">
        <f t="shared" si="26"/>
        <v>4779999.8863636367</v>
      </c>
      <c r="P381" s="43">
        <f t="shared" si="27"/>
        <v>159333.32954545456</v>
      </c>
      <c r="Q381" s="25">
        <v>45567</v>
      </c>
      <c r="R381" s="31">
        <v>45568</v>
      </c>
      <c r="S381" s="25">
        <v>45657</v>
      </c>
      <c r="T381" s="43"/>
      <c r="U381" s="43">
        <v>88</v>
      </c>
      <c r="V381" s="22">
        <v>934</v>
      </c>
      <c r="W381" s="25">
        <v>45562</v>
      </c>
      <c r="X381" s="34">
        <v>43020000</v>
      </c>
      <c r="Y381" s="13">
        <v>1163</v>
      </c>
      <c r="Z381" s="37">
        <v>45555</v>
      </c>
      <c r="AA381" s="34">
        <v>16730000</v>
      </c>
      <c r="AB381" s="72"/>
      <c r="AC381" s="72"/>
      <c r="AD381" s="72"/>
      <c r="AE381" s="29">
        <v>1</v>
      </c>
      <c r="AF381" s="44">
        <v>44</v>
      </c>
      <c r="AG381" s="36">
        <v>1</v>
      </c>
      <c r="AH381" s="36">
        <v>7010662</v>
      </c>
      <c r="AI381" s="30">
        <v>45656</v>
      </c>
      <c r="AJ381" s="36">
        <v>2198</v>
      </c>
      <c r="AK381" s="36">
        <v>1605</v>
      </c>
      <c r="AL381" s="30">
        <v>45657</v>
      </c>
      <c r="AM381" s="36">
        <v>7010662</v>
      </c>
      <c r="AN381" s="36">
        <v>1221</v>
      </c>
      <c r="AO381" s="30">
        <v>45655</v>
      </c>
      <c r="AP381" s="36">
        <v>7010662</v>
      </c>
      <c r="AQ381" s="35">
        <v>21031995</v>
      </c>
      <c r="AR381" s="72"/>
      <c r="AS381" s="72"/>
      <c r="AT381" s="72"/>
      <c r="AU381" s="72"/>
      <c r="AV381" s="72"/>
      <c r="AW381" s="25">
        <v>45702</v>
      </c>
      <c r="AX381" s="60"/>
      <c r="AY381" s="60"/>
      <c r="AZ381" s="60"/>
      <c r="BA381" s="60"/>
      <c r="BB381" s="60"/>
      <c r="BC381" s="60"/>
      <c r="BD381" s="60"/>
      <c r="BE381" s="60"/>
      <c r="BF381" s="60"/>
      <c r="BG381" s="60"/>
      <c r="BH381" s="78"/>
      <c r="BI381" s="77"/>
      <c r="BJ381" s="77"/>
      <c r="BK381" s="78"/>
      <c r="BL381" s="77"/>
      <c r="BM381" s="77"/>
      <c r="BN381" s="77"/>
      <c r="BO381" s="77"/>
      <c r="BP381" s="77"/>
      <c r="BQ381" s="77"/>
      <c r="BR381" s="77"/>
      <c r="BS381" s="78"/>
      <c r="BT381" s="78"/>
      <c r="BU381" s="77"/>
      <c r="BV381" s="77"/>
      <c r="BW381" s="77"/>
      <c r="BX381" s="77"/>
      <c r="BY381" s="105"/>
      <c r="BZ381" s="105"/>
      <c r="CA381" s="106"/>
      <c r="CB381" s="107"/>
      <c r="CC381" s="77"/>
      <c r="CD381" s="77"/>
      <c r="CE381" s="105"/>
      <c r="CF381" s="105"/>
      <c r="CG381" s="105"/>
      <c r="CH381" s="105"/>
      <c r="CI381" s="105"/>
      <c r="CJ381" s="108"/>
    </row>
    <row r="382" spans="1:88" x14ac:dyDescent="0.25">
      <c r="A382" s="38">
        <v>395</v>
      </c>
      <c r="B382" s="23" t="s">
        <v>1574</v>
      </c>
      <c r="C382" s="23" t="s">
        <v>1575</v>
      </c>
      <c r="D382" s="23" t="s">
        <v>38</v>
      </c>
      <c r="E382" s="23" t="s">
        <v>39</v>
      </c>
      <c r="F382" s="22" t="s">
        <v>1576</v>
      </c>
      <c r="G382" s="23">
        <v>2198</v>
      </c>
      <c r="H382" s="23" t="s">
        <v>40</v>
      </c>
      <c r="I382" s="23" t="s">
        <v>91</v>
      </c>
      <c r="J382" s="23">
        <v>79779006</v>
      </c>
      <c r="K382" s="21">
        <v>5</v>
      </c>
      <c r="L382" s="27" t="s">
        <v>1577</v>
      </c>
      <c r="M382" s="25">
        <v>45848</v>
      </c>
      <c r="N382" s="34">
        <v>20299999</v>
      </c>
      <c r="O382" s="34">
        <f t="shared" si="26"/>
        <v>6999999.6551724132</v>
      </c>
      <c r="P382" s="43">
        <f t="shared" si="27"/>
        <v>233333.32183908045</v>
      </c>
      <c r="Q382" s="25">
        <v>45569</v>
      </c>
      <c r="R382" s="31">
        <v>45569</v>
      </c>
      <c r="S382" s="25">
        <v>45656</v>
      </c>
      <c r="T382" s="43"/>
      <c r="U382" s="43">
        <v>87</v>
      </c>
      <c r="V382" s="22">
        <v>931</v>
      </c>
      <c r="W382" s="25">
        <v>45562</v>
      </c>
      <c r="X382" s="34">
        <v>21000000</v>
      </c>
      <c r="Y382" s="13">
        <v>1198</v>
      </c>
      <c r="Z382" s="37">
        <v>45569</v>
      </c>
      <c r="AA382" s="34">
        <v>20299999</v>
      </c>
      <c r="AB382" s="67"/>
      <c r="AC382" s="67"/>
      <c r="AD382" s="67"/>
      <c r="AE382" s="72"/>
      <c r="AF382" s="72"/>
      <c r="AG382" s="72"/>
      <c r="AH382" s="72"/>
      <c r="AI382" s="72"/>
      <c r="AJ382" s="72"/>
      <c r="AK382" s="72"/>
      <c r="AL382" s="72"/>
      <c r="AM382" s="72"/>
      <c r="AN382" s="72"/>
      <c r="AO382" s="72"/>
      <c r="AP382" s="72"/>
      <c r="AQ382" s="35">
        <v>20299999</v>
      </c>
      <c r="AR382" s="72"/>
      <c r="AS382" s="72"/>
      <c r="AT382" s="72"/>
      <c r="AU382" s="72"/>
      <c r="AV382" s="72"/>
      <c r="AW382" s="25">
        <v>45656</v>
      </c>
      <c r="AX382" s="60"/>
      <c r="AY382" s="60"/>
      <c r="AZ382" s="60"/>
      <c r="BA382" s="60"/>
      <c r="BB382" s="60"/>
      <c r="BC382" s="60"/>
      <c r="BD382" s="60"/>
      <c r="BE382" s="60"/>
      <c r="BF382" s="60"/>
      <c r="BG382" s="60"/>
      <c r="BH382" s="22"/>
      <c r="BI382" s="23"/>
      <c r="BJ382" s="23"/>
      <c r="BK382" s="22"/>
      <c r="BL382" s="23"/>
      <c r="BM382" s="23"/>
      <c r="BN382" s="23"/>
      <c r="BO382" s="23"/>
      <c r="BP382" s="23"/>
      <c r="BQ382" s="23"/>
      <c r="BR382" s="23"/>
      <c r="BS382" s="22"/>
      <c r="BT382" s="12"/>
      <c r="BU382" s="23"/>
      <c r="BV382" s="23"/>
      <c r="BW382" s="13"/>
      <c r="BX382" s="23"/>
      <c r="BY382" s="21"/>
      <c r="BZ382" s="21"/>
      <c r="CA382" s="7"/>
      <c r="CB382" s="20"/>
      <c r="CC382" s="13"/>
      <c r="CD382" s="13"/>
      <c r="CE382" s="21"/>
      <c r="CF382" s="21"/>
      <c r="CG382" s="21"/>
      <c r="CH382" s="21"/>
      <c r="CI382" s="21"/>
      <c r="CJ382" s="45"/>
    </row>
    <row r="383" spans="1:88" ht="20.25" customHeight="1" x14ac:dyDescent="0.25">
      <c r="A383" s="38">
        <v>396</v>
      </c>
      <c r="B383" s="23" t="s">
        <v>1578</v>
      </c>
      <c r="C383" s="23" t="s">
        <v>1579</v>
      </c>
      <c r="D383" s="23" t="s">
        <v>38</v>
      </c>
      <c r="E383" s="23" t="s">
        <v>39</v>
      </c>
      <c r="F383" s="22" t="s">
        <v>1580</v>
      </c>
      <c r="G383" s="23">
        <v>2048</v>
      </c>
      <c r="H383" s="23" t="s">
        <v>40</v>
      </c>
      <c r="I383" s="23" t="s">
        <v>91</v>
      </c>
      <c r="J383" s="23">
        <v>1000729267</v>
      </c>
      <c r="K383" s="21">
        <v>0</v>
      </c>
      <c r="L383" s="27" t="s">
        <v>1581</v>
      </c>
      <c r="M383" s="25">
        <v>45848</v>
      </c>
      <c r="N383" s="34">
        <v>15614666</v>
      </c>
      <c r="O383" s="34">
        <f t="shared" si="26"/>
        <v>4779999.7959183678</v>
      </c>
      <c r="P383" s="43">
        <f t="shared" si="27"/>
        <v>159333.32653061225</v>
      </c>
      <c r="Q383" s="25">
        <v>45555</v>
      </c>
      <c r="R383" s="31">
        <v>45560</v>
      </c>
      <c r="S383" s="25">
        <v>45657</v>
      </c>
      <c r="T383" s="43"/>
      <c r="U383" s="43">
        <v>98</v>
      </c>
      <c r="V383" s="43">
        <v>927</v>
      </c>
      <c r="W383" s="25">
        <v>45554</v>
      </c>
      <c r="X383" s="34">
        <v>83650000</v>
      </c>
      <c r="Y383" s="13">
        <v>1171</v>
      </c>
      <c r="Z383" s="37">
        <v>45560</v>
      </c>
      <c r="AA383" s="34">
        <v>15614333</v>
      </c>
      <c r="AB383" s="72"/>
      <c r="AC383" s="72"/>
      <c r="AD383" s="72"/>
      <c r="AE383" s="29">
        <v>1</v>
      </c>
      <c r="AF383" s="44">
        <v>30</v>
      </c>
      <c r="AG383" s="36">
        <v>1</v>
      </c>
      <c r="AH383" s="36">
        <v>4780000</v>
      </c>
      <c r="AI383" s="30">
        <v>45657</v>
      </c>
      <c r="AJ383" s="36">
        <v>2048</v>
      </c>
      <c r="AK383" s="36">
        <v>1606</v>
      </c>
      <c r="AL383" s="30">
        <v>45657</v>
      </c>
      <c r="AM383" s="36">
        <v>4780000</v>
      </c>
      <c r="AN383" s="36">
        <v>1197</v>
      </c>
      <c r="AO383" s="30">
        <v>45655</v>
      </c>
      <c r="AP383" s="36">
        <v>4780000</v>
      </c>
      <c r="AQ383" s="35">
        <v>20076000</v>
      </c>
      <c r="AR383" s="72"/>
      <c r="AS383" s="72"/>
      <c r="AT383" s="72"/>
      <c r="AU383" s="72"/>
      <c r="AV383" s="72"/>
      <c r="AW383" s="25">
        <v>45688</v>
      </c>
      <c r="AX383" s="60"/>
      <c r="AY383" s="60"/>
      <c r="AZ383" s="60"/>
      <c r="BA383" s="60"/>
      <c r="BB383" s="60"/>
      <c r="BC383" s="60"/>
      <c r="BD383" s="60"/>
      <c r="BE383" s="60"/>
      <c r="BF383" s="60"/>
      <c r="BG383" s="60"/>
      <c r="BH383" s="22"/>
      <c r="BI383" s="23"/>
      <c r="BJ383" s="23"/>
      <c r="BK383" s="22"/>
      <c r="BL383" s="23"/>
      <c r="BM383" s="23"/>
      <c r="BN383" s="23"/>
      <c r="BO383" s="23"/>
      <c r="BP383" s="23"/>
      <c r="BQ383" s="23"/>
      <c r="BR383" s="23"/>
      <c r="BS383" s="22"/>
      <c r="BT383" s="12"/>
      <c r="BU383" s="23"/>
      <c r="BV383" s="23"/>
      <c r="BW383" s="13"/>
      <c r="BX383" s="23"/>
      <c r="BY383" s="21"/>
      <c r="BZ383" s="21"/>
      <c r="CA383" s="7"/>
      <c r="CB383" s="20"/>
      <c r="CC383" s="13"/>
      <c r="CD383" s="13"/>
      <c r="CE383" s="21"/>
      <c r="CF383" s="21"/>
      <c r="CG383" s="21"/>
      <c r="CH383" s="21"/>
      <c r="CI383" s="21"/>
      <c r="CJ383" s="45"/>
    </row>
    <row r="384" spans="1:88" x14ac:dyDescent="0.25">
      <c r="A384" s="38">
        <v>397</v>
      </c>
      <c r="B384" s="23" t="s">
        <v>1582</v>
      </c>
      <c r="C384" s="23" t="s">
        <v>1583</v>
      </c>
      <c r="D384" s="23" t="s">
        <v>38</v>
      </c>
      <c r="E384" s="23" t="s">
        <v>39</v>
      </c>
      <c r="F384" s="22" t="s">
        <v>1580</v>
      </c>
      <c r="G384" s="23">
        <v>2048</v>
      </c>
      <c r="H384" s="23" t="s">
        <v>40</v>
      </c>
      <c r="I384" s="23" t="s">
        <v>91</v>
      </c>
      <c r="J384" s="23">
        <v>1000512357</v>
      </c>
      <c r="K384" s="21">
        <v>2</v>
      </c>
      <c r="L384" s="27" t="s">
        <v>1584</v>
      </c>
      <c r="M384" s="25">
        <v>45847</v>
      </c>
      <c r="N384" s="34">
        <v>5614666</v>
      </c>
      <c r="O384" s="34">
        <f t="shared" si="26"/>
        <v>1718775.306122449</v>
      </c>
      <c r="P384" s="43">
        <f t="shared" si="27"/>
        <v>57292.510204081635</v>
      </c>
      <c r="Q384" s="25">
        <v>45558</v>
      </c>
      <c r="R384" s="31">
        <v>45560</v>
      </c>
      <c r="S384" s="25">
        <v>45657</v>
      </c>
      <c r="T384" s="43"/>
      <c r="U384" s="43">
        <v>98</v>
      </c>
      <c r="V384" s="43">
        <v>927</v>
      </c>
      <c r="W384" s="25">
        <v>45554</v>
      </c>
      <c r="X384" s="34">
        <v>83650000</v>
      </c>
      <c r="Y384" s="13">
        <v>1172</v>
      </c>
      <c r="Z384" s="37">
        <v>45560</v>
      </c>
      <c r="AA384" s="34">
        <v>15614666</v>
      </c>
      <c r="AB384" s="72"/>
      <c r="AC384" s="72"/>
      <c r="AD384" s="72"/>
      <c r="AE384" s="96">
        <v>1</v>
      </c>
      <c r="AF384" s="99">
        <v>30</v>
      </c>
      <c r="AG384" s="94">
        <v>1</v>
      </c>
      <c r="AH384" s="94">
        <v>4780000</v>
      </c>
      <c r="AI384" s="97">
        <v>45657</v>
      </c>
      <c r="AJ384" s="94">
        <v>2048</v>
      </c>
      <c r="AK384" s="94">
        <v>1599</v>
      </c>
      <c r="AL384" s="97">
        <v>45657</v>
      </c>
      <c r="AM384" s="94">
        <v>4780000</v>
      </c>
      <c r="AN384" s="94">
        <v>1241</v>
      </c>
      <c r="AO384" s="97">
        <v>45655</v>
      </c>
      <c r="AP384" s="94">
        <v>4780000</v>
      </c>
      <c r="AQ384" s="35">
        <v>20394666</v>
      </c>
      <c r="AR384" s="72"/>
      <c r="AS384" s="72"/>
      <c r="AT384" s="72"/>
      <c r="AU384" s="72"/>
      <c r="AV384" s="72"/>
      <c r="AW384" s="25">
        <v>45688</v>
      </c>
      <c r="AX384" s="60"/>
      <c r="AY384" s="60"/>
      <c r="AZ384" s="60"/>
      <c r="BA384" s="60"/>
      <c r="BB384" s="60"/>
      <c r="BC384" s="60"/>
      <c r="BD384" s="60"/>
      <c r="BE384" s="60"/>
      <c r="BF384" s="60"/>
      <c r="BG384" s="60"/>
      <c r="BH384" s="22"/>
      <c r="BI384" s="23"/>
      <c r="BJ384" s="23"/>
      <c r="BK384" s="22"/>
      <c r="BL384" s="23"/>
      <c r="BM384" s="23"/>
      <c r="BN384" s="23"/>
      <c r="BO384" s="23"/>
      <c r="BP384" s="23"/>
      <c r="BQ384" s="23"/>
      <c r="BR384" s="23"/>
      <c r="BS384" s="22"/>
      <c r="BT384" s="12"/>
      <c r="BU384" s="23"/>
      <c r="BV384" s="23"/>
      <c r="BW384" s="13"/>
      <c r="BX384" s="23"/>
      <c r="BY384" s="21"/>
      <c r="BZ384" s="21"/>
      <c r="CA384" s="7"/>
      <c r="CB384" s="20"/>
      <c r="CC384" s="13"/>
      <c r="CD384" s="13"/>
      <c r="CE384" s="21"/>
      <c r="CF384" s="21"/>
      <c r="CG384" s="21"/>
      <c r="CH384" s="21"/>
      <c r="CI384" s="21"/>
      <c r="CJ384" s="45"/>
    </row>
    <row r="385" spans="1:88" x14ac:dyDescent="0.25">
      <c r="A385" s="38">
        <v>398</v>
      </c>
      <c r="B385" s="23" t="s">
        <v>1585</v>
      </c>
      <c r="C385" s="23" t="s">
        <v>1586</v>
      </c>
      <c r="D385" s="23" t="s">
        <v>57</v>
      </c>
      <c r="E385" s="23" t="s">
        <v>57</v>
      </c>
      <c r="F385" s="22" t="s">
        <v>1587</v>
      </c>
      <c r="G385" s="23">
        <v>2207</v>
      </c>
      <c r="H385" s="23" t="s">
        <v>949</v>
      </c>
      <c r="I385" s="23" t="s">
        <v>101</v>
      </c>
      <c r="J385" s="23"/>
      <c r="K385" s="21"/>
      <c r="L385" s="27" t="s">
        <v>1588</v>
      </c>
      <c r="M385" s="25">
        <v>46859</v>
      </c>
      <c r="N385" s="34">
        <v>192425132</v>
      </c>
      <c r="O385" s="34">
        <f t="shared" si="26"/>
        <v>32070855.333333336</v>
      </c>
      <c r="P385" s="43">
        <f t="shared" si="27"/>
        <v>1069028.5111111111</v>
      </c>
      <c r="Q385" s="25">
        <v>45581</v>
      </c>
      <c r="R385" s="31">
        <v>45615</v>
      </c>
      <c r="S385" s="25">
        <v>45795</v>
      </c>
      <c r="T385" s="43">
        <v>6</v>
      </c>
      <c r="U385" s="43">
        <v>180</v>
      </c>
      <c r="V385" s="22">
        <v>796</v>
      </c>
      <c r="W385" s="25">
        <v>45461</v>
      </c>
      <c r="X385" s="34">
        <v>192435132</v>
      </c>
      <c r="Y385" s="13">
        <v>1256</v>
      </c>
      <c r="Z385" s="37">
        <v>45583</v>
      </c>
      <c r="AA385" s="34">
        <v>192425132</v>
      </c>
      <c r="AB385" s="67"/>
      <c r="AC385" s="67"/>
      <c r="AD385" s="67"/>
      <c r="AE385" s="67"/>
      <c r="AF385" s="67"/>
      <c r="AG385" s="67"/>
      <c r="AH385" s="67"/>
      <c r="AI385" s="67"/>
      <c r="AJ385" s="67"/>
      <c r="AK385" s="67"/>
      <c r="AL385" s="67"/>
      <c r="AM385" s="67"/>
      <c r="AN385" s="67"/>
      <c r="AO385" s="67"/>
      <c r="AP385" s="67"/>
      <c r="AQ385" s="35">
        <v>192425132</v>
      </c>
      <c r="AR385" s="72"/>
      <c r="AS385" s="72"/>
      <c r="AT385" s="72"/>
      <c r="AU385" s="72"/>
      <c r="AV385" s="72"/>
      <c r="AW385" s="25">
        <v>45795</v>
      </c>
      <c r="AX385" s="60"/>
      <c r="AY385" s="60"/>
      <c r="AZ385" s="60"/>
      <c r="BA385" s="60"/>
      <c r="BB385" s="60"/>
      <c r="BC385" s="60"/>
      <c r="BD385" s="60"/>
      <c r="BE385" s="60"/>
      <c r="BF385" s="60"/>
      <c r="BG385" s="60"/>
      <c r="BH385" s="22"/>
      <c r="BI385" s="23"/>
      <c r="BJ385" s="23"/>
      <c r="BK385" s="22"/>
      <c r="BL385" s="23"/>
      <c r="BM385" s="23"/>
      <c r="BN385" s="23"/>
      <c r="BO385" s="23"/>
      <c r="BP385" s="23"/>
      <c r="BQ385" s="23"/>
      <c r="BR385" s="23"/>
      <c r="BS385" s="22"/>
      <c r="BT385" s="12"/>
      <c r="BU385" s="23"/>
      <c r="BV385" s="23"/>
      <c r="BW385" s="13"/>
      <c r="BX385" s="23"/>
      <c r="BY385" s="21"/>
      <c r="BZ385" s="21"/>
      <c r="CA385" s="7"/>
      <c r="CB385" s="20"/>
      <c r="CC385" s="13"/>
      <c r="CD385" s="13"/>
      <c r="CE385" s="21"/>
      <c r="CF385" s="21"/>
      <c r="CG385" s="21"/>
      <c r="CH385" s="21"/>
      <c r="CI385" s="21"/>
      <c r="CJ385" s="45"/>
    </row>
    <row r="386" spans="1:88" x14ac:dyDescent="0.25">
      <c r="A386" s="38">
        <v>399</v>
      </c>
      <c r="B386" s="23" t="s">
        <v>1589</v>
      </c>
      <c r="C386" s="23" t="s">
        <v>1590</v>
      </c>
      <c r="D386" s="23" t="s">
        <v>57</v>
      </c>
      <c r="E386" s="23" t="s">
        <v>57</v>
      </c>
      <c r="F386" s="22" t="s">
        <v>1591</v>
      </c>
      <c r="G386" s="23">
        <v>2186</v>
      </c>
      <c r="H386" s="23" t="s">
        <v>40</v>
      </c>
      <c r="I386" s="23" t="s">
        <v>101</v>
      </c>
      <c r="J386" s="23">
        <v>812002469</v>
      </c>
      <c r="K386" s="21">
        <v>5</v>
      </c>
      <c r="L386" s="27" t="s">
        <v>1592</v>
      </c>
      <c r="M386" s="25">
        <v>46880</v>
      </c>
      <c r="N386" s="34">
        <v>382832288</v>
      </c>
      <c r="O386" s="34">
        <f t="shared" si="26"/>
        <v>63805381.333333336</v>
      </c>
      <c r="P386" s="43">
        <f t="shared" si="27"/>
        <v>2126846.0444444446</v>
      </c>
      <c r="Q386" s="25">
        <v>45603</v>
      </c>
      <c r="R386" s="31">
        <v>45299</v>
      </c>
      <c r="S386" s="25">
        <v>45754</v>
      </c>
      <c r="T386" s="43">
        <v>6</v>
      </c>
      <c r="U386" s="43">
        <v>180</v>
      </c>
      <c r="V386" s="22">
        <v>795</v>
      </c>
      <c r="W386" s="25">
        <v>45461</v>
      </c>
      <c r="X386" s="34">
        <v>382832288</v>
      </c>
      <c r="Y386" s="13">
        <v>1508</v>
      </c>
      <c r="Z386" s="37">
        <v>45653</v>
      </c>
      <c r="AA386" s="34">
        <v>382832288</v>
      </c>
      <c r="AB386" s="72"/>
      <c r="AC386" s="72"/>
      <c r="AD386" s="72"/>
      <c r="AE386" s="67"/>
      <c r="AF386" s="67"/>
      <c r="AG386" s="67"/>
      <c r="AH386" s="67"/>
      <c r="AI386" s="67"/>
      <c r="AJ386" s="67"/>
      <c r="AK386" s="67"/>
      <c r="AL386" s="67"/>
      <c r="AM386" s="67"/>
      <c r="AN386" s="67"/>
      <c r="AO386" s="67"/>
      <c r="AP386" s="67"/>
      <c r="AQ386" s="35">
        <v>382832288</v>
      </c>
      <c r="AR386" s="72"/>
      <c r="AS386" s="72"/>
      <c r="AT386" s="72"/>
      <c r="AU386" s="72"/>
      <c r="AV386" s="72"/>
      <c r="AW386" s="31">
        <v>45845</v>
      </c>
      <c r="AX386" s="60"/>
      <c r="AY386" s="60"/>
      <c r="AZ386" s="60"/>
      <c r="BA386" s="60"/>
      <c r="BB386" s="60"/>
      <c r="BC386" s="60"/>
      <c r="BD386" s="60"/>
      <c r="BE386" s="60"/>
      <c r="BF386" s="60"/>
      <c r="BG386" s="60"/>
      <c r="BH386" s="22"/>
      <c r="BI386" s="23"/>
      <c r="BJ386" s="23"/>
      <c r="BK386" s="22"/>
      <c r="BL386" s="23"/>
      <c r="BM386" s="23"/>
      <c r="BN386" s="23"/>
      <c r="BO386" s="23"/>
      <c r="BP386" s="23"/>
      <c r="BQ386" s="23"/>
      <c r="BR386" s="23"/>
      <c r="BS386" s="22"/>
      <c r="BT386" s="12"/>
      <c r="BU386" s="23"/>
      <c r="BV386" s="23"/>
      <c r="BW386" s="13"/>
      <c r="BX386" s="23"/>
      <c r="BY386" s="21"/>
      <c r="BZ386" s="21"/>
      <c r="CA386" s="7"/>
      <c r="CB386" s="20"/>
      <c r="CC386" s="13"/>
      <c r="CD386" s="13"/>
      <c r="CE386" s="21"/>
      <c r="CF386" s="21"/>
      <c r="CG386" s="21"/>
      <c r="CH386" s="21"/>
      <c r="CI386" s="21"/>
      <c r="CJ386" s="45"/>
    </row>
    <row r="387" spans="1:88" ht="15.75" customHeight="1" x14ac:dyDescent="0.25">
      <c r="A387" s="38">
        <v>400</v>
      </c>
      <c r="B387" s="23" t="s">
        <v>1593</v>
      </c>
      <c r="C387" s="23" t="s">
        <v>1594</v>
      </c>
      <c r="D387" s="23" t="s">
        <v>38</v>
      </c>
      <c r="E387" s="23" t="s">
        <v>39</v>
      </c>
      <c r="F387" s="22" t="s">
        <v>1595</v>
      </c>
      <c r="G387" s="23">
        <v>2198</v>
      </c>
      <c r="H387" s="23" t="s">
        <v>40</v>
      </c>
      <c r="I387" s="23" t="s">
        <v>91</v>
      </c>
      <c r="J387" s="23">
        <v>52436881</v>
      </c>
      <c r="K387" s="21">
        <v>3</v>
      </c>
      <c r="L387" s="27" t="s">
        <v>1596</v>
      </c>
      <c r="M387" s="25">
        <v>45826</v>
      </c>
      <c r="N387" s="34">
        <v>15000000</v>
      </c>
      <c r="O387" s="34">
        <f t="shared" si="26"/>
        <v>5000000</v>
      </c>
      <c r="P387" s="43">
        <f t="shared" si="27"/>
        <v>166666.66666666666</v>
      </c>
      <c r="Q387" s="25">
        <v>45553</v>
      </c>
      <c r="R387" s="31">
        <v>45555</v>
      </c>
      <c r="S387" s="25">
        <v>45645</v>
      </c>
      <c r="T387" s="43">
        <v>3</v>
      </c>
      <c r="U387" s="43">
        <v>90</v>
      </c>
      <c r="V387" s="43">
        <v>923</v>
      </c>
      <c r="W387" s="25">
        <v>45553</v>
      </c>
      <c r="X387" s="34">
        <v>30000000</v>
      </c>
      <c r="Y387" s="12">
        <v>1158</v>
      </c>
      <c r="Z387" s="16">
        <v>45554</v>
      </c>
      <c r="AA387" s="24">
        <v>15000000</v>
      </c>
      <c r="AB387" s="72"/>
      <c r="AC387" s="72"/>
      <c r="AD387" s="72"/>
      <c r="AE387" s="96">
        <v>1</v>
      </c>
      <c r="AF387" s="99">
        <v>45</v>
      </c>
      <c r="AG387" s="94">
        <v>1</v>
      </c>
      <c r="AH387" s="94">
        <v>7500000</v>
      </c>
      <c r="AI387" s="97">
        <v>45645</v>
      </c>
      <c r="AJ387" s="94">
        <v>2198</v>
      </c>
      <c r="AK387" s="94">
        <v>1468</v>
      </c>
      <c r="AL387" s="97">
        <v>45646</v>
      </c>
      <c r="AM387" s="94">
        <v>7500000</v>
      </c>
      <c r="AN387" s="94">
        <v>1138</v>
      </c>
      <c r="AO387" s="97">
        <v>45645</v>
      </c>
      <c r="AP387" s="94">
        <v>7500000</v>
      </c>
      <c r="AQ387" s="35">
        <v>22500000</v>
      </c>
      <c r="AR387" s="72"/>
      <c r="AS387" s="72"/>
      <c r="AT387" s="72"/>
      <c r="AU387" s="72"/>
      <c r="AV387" s="72"/>
      <c r="AW387" s="25">
        <v>45692</v>
      </c>
      <c r="AX387" s="60"/>
      <c r="AY387" s="60"/>
      <c r="AZ387" s="60"/>
      <c r="BA387" s="60"/>
      <c r="BB387" s="60"/>
      <c r="BC387" s="60"/>
      <c r="BD387" s="60"/>
      <c r="BE387" s="60"/>
      <c r="BF387" s="60"/>
      <c r="BG387" s="60"/>
      <c r="BH387" s="22"/>
      <c r="BI387" s="23"/>
      <c r="BJ387" s="23"/>
      <c r="BK387" s="22"/>
      <c r="BL387" s="23"/>
      <c r="BM387" s="23"/>
      <c r="BN387" s="23"/>
      <c r="BO387" s="23"/>
      <c r="BP387" s="23"/>
      <c r="BQ387" s="23"/>
      <c r="BR387" s="23"/>
      <c r="BS387" s="22"/>
      <c r="BT387" s="12"/>
      <c r="BU387" s="23"/>
      <c r="BV387" s="23"/>
      <c r="BW387" s="13"/>
      <c r="BX387" s="23"/>
      <c r="BY387" s="21"/>
      <c r="BZ387" s="21"/>
      <c r="CA387" s="7"/>
      <c r="CB387" s="20"/>
      <c r="CC387" s="13"/>
      <c r="CD387" s="13"/>
      <c r="CE387" s="21"/>
      <c r="CF387" s="21"/>
      <c r="CG387" s="21"/>
      <c r="CH387" s="21"/>
      <c r="CI387" s="21"/>
      <c r="CJ387" s="45"/>
    </row>
    <row r="388" spans="1:88" x14ac:dyDescent="0.25">
      <c r="A388" s="38">
        <v>401</v>
      </c>
      <c r="B388" s="23" t="s">
        <v>1597</v>
      </c>
      <c r="C388" s="23" t="s">
        <v>1598</v>
      </c>
      <c r="D388" s="23" t="s">
        <v>38</v>
      </c>
      <c r="E388" s="23" t="s">
        <v>39</v>
      </c>
      <c r="F388" s="22" t="s">
        <v>1599</v>
      </c>
      <c r="G388" s="23">
        <v>2207</v>
      </c>
      <c r="H388" s="23" t="s">
        <v>40</v>
      </c>
      <c r="I388" s="23" t="s">
        <v>91</v>
      </c>
      <c r="J388" s="23">
        <v>1110518601</v>
      </c>
      <c r="K388" s="33">
        <v>1</v>
      </c>
      <c r="L388" s="45" t="s">
        <v>395</v>
      </c>
      <c r="M388" s="25">
        <v>45855</v>
      </c>
      <c r="N388" s="34">
        <v>22272000</v>
      </c>
      <c r="O388" s="34">
        <f t="shared" si="26"/>
        <v>7680000</v>
      </c>
      <c r="P388" s="43">
        <f t="shared" si="27"/>
        <v>256000</v>
      </c>
      <c r="Q388" s="25">
        <v>45569</v>
      </c>
      <c r="R388" s="25">
        <v>45569</v>
      </c>
      <c r="S388" s="25">
        <v>45657</v>
      </c>
      <c r="T388" s="43"/>
      <c r="U388" s="43">
        <v>87</v>
      </c>
      <c r="V388" s="43">
        <v>956</v>
      </c>
      <c r="W388" s="25">
        <v>45566</v>
      </c>
      <c r="X388" s="34">
        <v>23040000</v>
      </c>
      <c r="Y388" s="22">
        <v>1195</v>
      </c>
      <c r="Z388" s="25">
        <v>45569</v>
      </c>
      <c r="AA388" s="34">
        <v>22272000</v>
      </c>
      <c r="AB388" s="72"/>
      <c r="AC388" s="72"/>
      <c r="AD388" s="72"/>
      <c r="AE388" s="96">
        <v>1</v>
      </c>
      <c r="AF388" s="99">
        <v>43</v>
      </c>
      <c r="AG388" s="94">
        <v>1</v>
      </c>
      <c r="AH388" s="94">
        <v>11008000</v>
      </c>
      <c r="AI388" s="97">
        <v>45656</v>
      </c>
      <c r="AJ388" s="94">
        <v>2207</v>
      </c>
      <c r="AK388" s="94">
        <v>1570</v>
      </c>
      <c r="AL388" s="97">
        <v>45657</v>
      </c>
      <c r="AM388" s="94">
        <v>11008000</v>
      </c>
      <c r="AN388" s="94">
        <v>1203</v>
      </c>
      <c r="AO388" s="97">
        <v>45655</v>
      </c>
      <c r="AP388" s="94">
        <v>11008000</v>
      </c>
      <c r="AQ388" s="35">
        <v>33280000</v>
      </c>
      <c r="AR388" s="72"/>
      <c r="AS388" s="72"/>
      <c r="AT388" s="72"/>
      <c r="AU388" s="72"/>
      <c r="AV388" s="72"/>
      <c r="AW388" s="31">
        <v>45701</v>
      </c>
      <c r="AX388" s="60"/>
      <c r="AY388" s="60"/>
      <c r="AZ388" s="60"/>
      <c r="BA388" s="60"/>
      <c r="BB388" s="60"/>
      <c r="BC388" s="60"/>
      <c r="BD388" s="60"/>
      <c r="BE388" s="60"/>
      <c r="BF388" s="60"/>
      <c r="BG388" s="60"/>
      <c r="BH388" s="22"/>
      <c r="BI388" s="23"/>
      <c r="BJ388" s="23"/>
      <c r="BK388" s="22"/>
      <c r="BL388" s="23"/>
      <c r="BM388" s="23"/>
      <c r="BN388" s="23"/>
      <c r="BO388" s="23"/>
      <c r="BP388" s="23"/>
      <c r="BQ388" s="23"/>
      <c r="BR388" s="23"/>
      <c r="BS388" s="22"/>
      <c r="BT388" s="12"/>
      <c r="BU388" s="23"/>
      <c r="BV388" s="23"/>
      <c r="BW388" s="13"/>
      <c r="BX388" s="23"/>
      <c r="BY388" s="21"/>
      <c r="BZ388" s="21"/>
      <c r="CA388" s="7"/>
      <c r="CB388" s="20"/>
      <c r="CC388" s="13"/>
      <c r="CD388" s="13"/>
      <c r="CE388" s="21"/>
      <c r="CF388" s="21"/>
      <c r="CG388" s="21"/>
      <c r="CH388" s="21"/>
      <c r="CI388" s="21"/>
      <c r="CJ388" s="45"/>
    </row>
    <row r="389" spans="1:88" x14ac:dyDescent="0.25">
      <c r="A389" s="38">
        <v>402</v>
      </c>
      <c r="B389" s="22" t="s">
        <v>1600</v>
      </c>
      <c r="C389" s="23" t="s">
        <v>1601</v>
      </c>
      <c r="D389" s="23" t="s">
        <v>38</v>
      </c>
      <c r="E389" s="23" t="s">
        <v>39</v>
      </c>
      <c r="F389" s="22" t="s">
        <v>1602</v>
      </c>
      <c r="G389" s="23">
        <v>2048</v>
      </c>
      <c r="H389" s="23" t="s">
        <v>40</v>
      </c>
      <c r="I389" s="23" t="s">
        <v>91</v>
      </c>
      <c r="J389" s="23">
        <v>1070949424</v>
      </c>
      <c r="K389" s="33">
        <v>9</v>
      </c>
      <c r="L389" s="45" t="s">
        <v>131</v>
      </c>
      <c r="M389" s="25">
        <v>45833</v>
      </c>
      <c r="N389" s="34">
        <v>21000000</v>
      </c>
      <c r="O389" s="34">
        <f t="shared" si="26"/>
        <v>7000000</v>
      </c>
      <c r="P389" s="43">
        <f t="shared" si="27"/>
        <v>233333.33333333334</v>
      </c>
      <c r="Q389" s="25">
        <v>45554</v>
      </c>
      <c r="R389" s="25">
        <v>45555</v>
      </c>
      <c r="S389" s="25">
        <v>45645</v>
      </c>
      <c r="T389" s="43">
        <v>3</v>
      </c>
      <c r="U389" s="43">
        <v>90</v>
      </c>
      <c r="V389" s="22">
        <v>917</v>
      </c>
      <c r="W389" s="25">
        <v>45553</v>
      </c>
      <c r="X389" s="34">
        <v>21000000</v>
      </c>
      <c r="Y389" s="22">
        <v>1162</v>
      </c>
      <c r="Z389" s="25">
        <v>45555</v>
      </c>
      <c r="AA389" s="34">
        <v>21000000</v>
      </c>
      <c r="AB389" s="72"/>
      <c r="AC389" s="72"/>
      <c r="AD389" s="72"/>
      <c r="AE389" s="72"/>
      <c r="AF389" s="72"/>
      <c r="AG389" s="72"/>
      <c r="AH389" s="72"/>
      <c r="AI389" s="72"/>
      <c r="AJ389" s="72"/>
      <c r="AK389" s="72"/>
      <c r="AL389" s="72"/>
      <c r="AM389" s="72"/>
      <c r="AN389" s="72"/>
      <c r="AO389" s="72"/>
      <c r="AP389" s="72"/>
      <c r="AQ389" s="35">
        <v>21000000</v>
      </c>
      <c r="AR389" s="72"/>
      <c r="AS389" s="72"/>
      <c r="AT389" s="72"/>
      <c r="AU389" s="72"/>
      <c r="AV389" s="72"/>
      <c r="AW389" s="31">
        <v>45645</v>
      </c>
      <c r="AX389" s="60"/>
      <c r="AY389" s="60"/>
      <c r="AZ389" s="60"/>
      <c r="BA389" s="60"/>
      <c r="BB389" s="60"/>
      <c r="BC389" s="60"/>
      <c r="BD389" s="60"/>
      <c r="BE389" s="60"/>
      <c r="BF389" s="60"/>
      <c r="BG389" s="60"/>
      <c r="BH389" s="22"/>
      <c r="BI389" s="23"/>
      <c r="BJ389" s="23"/>
      <c r="BK389" s="22"/>
      <c r="BL389" s="23"/>
      <c r="BM389" s="23"/>
      <c r="BN389" s="23"/>
      <c r="BO389" s="23"/>
      <c r="BP389" s="23"/>
      <c r="BQ389" s="23"/>
      <c r="BR389" s="23"/>
      <c r="BS389" s="22"/>
      <c r="BT389" s="12"/>
      <c r="BU389" s="23"/>
      <c r="BV389" s="23"/>
      <c r="BW389" s="13"/>
      <c r="BX389" s="23"/>
      <c r="BY389" s="21"/>
      <c r="BZ389" s="21"/>
      <c r="CA389" s="7"/>
      <c r="CB389" s="20"/>
      <c r="CC389" s="13"/>
      <c r="CD389" s="13"/>
      <c r="CE389" s="21"/>
      <c r="CF389" s="21"/>
      <c r="CG389" s="21"/>
      <c r="CH389" s="21"/>
      <c r="CI389" s="21"/>
      <c r="CJ389" s="45"/>
    </row>
    <row r="390" spans="1:88" x14ac:dyDescent="0.25">
      <c r="A390" s="38">
        <v>403</v>
      </c>
      <c r="B390" s="22" t="s">
        <v>1603</v>
      </c>
      <c r="C390" s="23" t="s">
        <v>1604</v>
      </c>
      <c r="D390" s="23" t="s">
        <v>38</v>
      </c>
      <c r="E390" s="23" t="s">
        <v>39</v>
      </c>
      <c r="F390" s="22" t="s">
        <v>1605</v>
      </c>
      <c r="G390" s="23">
        <v>2198</v>
      </c>
      <c r="H390" s="23" t="s">
        <v>40</v>
      </c>
      <c r="I390" s="23" t="s">
        <v>91</v>
      </c>
      <c r="J390" s="23">
        <v>1020720869</v>
      </c>
      <c r="K390" s="21">
        <v>6</v>
      </c>
      <c r="L390" s="27" t="s">
        <v>641</v>
      </c>
      <c r="M390" s="25">
        <v>45838</v>
      </c>
      <c r="N390" s="34">
        <v>21000000</v>
      </c>
      <c r="O390" s="34">
        <f t="shared" si="26"/>
        <v>7000000</v>
      </c>
      <c r="P390" s="43">
        <f t="shared" si="27"/>
        <v>233333.33333333334</v>
      </c>
      <c r="Q390" s="25">
        <v>45555</v>
      </c>
      <c r="R390" s="25">
        <v>45555</v>
      </c>
      <c r="S390" s="25">
        <v>45645</v>
      </c>
      <c r="T390" s="43">
        <v>3</v>
      </c>
      <c r="U390" s="43">
        <v>90</v>
      </c>
      <c r="V390" s="22">
        <v>925</v>
      </c>
      <c r="W390" s="25">
        <v>45554</v>
      </c>
      <c r="X390" s="34">
        <v>21000000</v>
      </c>
      <c r="Y390" s="12">
        <v>1164</v>
      </c>
      <c r="Z390" s="16">
        <v>45555</v>
      </c>
      <c r="AA390" s="34">
        <v>21000000</v>
      </c>
      <c r="AB390" s="72"/>
      <c r="AC390" s="72"/>
      <c r="AD390" s="72"/>
      <c r="AE390" s="96">
        <v>1</v>
      </c>
      <c r="AF390" s="99">
        <v>45</v>
      </c>
      <c r="AG390" s="94">
        <v>1</v>
      </c>
      <c r="AH390" s="94">
        <v>10500000</v>
      </c>
      <c r="AI390" s="97">
        <v>45645</v>
      </c>
      <c r="AJ390" s="94">
        <v>2048</v>
      </c>
      <c r="AK390" s="94">
        <v>1469</v>
      </c>
      <c r="AL390" s="97">
        <v>45646</v>
      </c>
      <c r="AM390" s="94">
        <v>10500000</v>
      </c>
      <c r="AN390" s="94">
        <v>1134</v>
      </c>
      <c r="AO390" s="97">
        <v>45645</v>
      </c>
      <c r="AP390" s="94">
        <v>10500000</v>
      </c>
      <c r="AQ390" s="35">
        <v>31500000</v>
      </c>
      <c r="AR390" s="72"/>
      <c r="AS390" s="72"/>
      <c r="AT390" s="72"/>
      <c r="AU390" s="72"/>
      <c r="AV390" s="72"/>
      <c r="AW390" s="31">
        <v>45692</v>
      </c>
      <c r="AX390" s="60"/>
      <c r="AY390" s="60"/>
      <c r="AZ390" s="60"/>
      <c r="BA390" s="60"/>
      <c r="BB390" s="60"/>
      <c r="BC390" s="60"/>
      <c r="BD390" s="60"/>
      <c r="BE390" s="60"/>
      <c r="BF390" s="60"/>
      <c r="BG390" s="60"/>
      <c r="BH390" s="22"/>
      <c r="BI390" s="23"/>
      <c r="BJ390" s="23"/>
      <c r="BK390" s="22"/>
      <c r="BL390" s="23"/>
      <c r="BM390" s="23"/>
      <c r="BN390" s="23"/>
      <c r="BO390" s="23"/>
      <c r="BP390" s="23"/>
      <c r="BQ390" s="23"/>
      <c r="BR390" s="23"/>
      <c r="BS390" s="22"/>
      <c r="BT390" s="12"/>
      <c r="BU390" s="23"/>
      <c r="BV390" s="23"/>
      <c r="BW390" s="13"/>
      <c r="BX390" s="23"/>
      <c r="BY390" s="21"/>
      <c r="BZ390" s="21"/>
      <c r="CA390" s="7"/>
      <c r="CB390" s="20"/>
      <c r="CC390" s="13"/>
      <c r="CD390" s="13"/>
      <c r="CE390" s="21"/>
      <c r="CF390" s="21"/>
      <c r="CG390" s="21"/>
      <c r="CH390" s="21"/>
      <c r="CI390" s="21"/>
      <c r="CJ390" s="45"/>
    </row>
    <row r="391" spans="1:88" x14ac:dyDescent="0.25">
      <c r="A391" s="38">
        <v>404</v>
      </c>
      <c r="B391" s="22" t="s">
        <v>1606</v>
      </c>
      <c r="C391" s="23" t="s">
        <v>1607</v>
      </c>
      <c r="D391" s="23" t="s">
        <v>38</v>
      </c>
      <c r="E391" s="23" t="s">
        <v>39</v>
      </c>
      <c r="F391" s="22" t="s">
        <v>1608</v>
      </c>
      <c r="G391" s="23">
        <v>2048</v>
      </c>
      <c r="H391" s="23" t="s">
        <v>40</v>
      </c>
      <c r="I391" s="23" t="s">
        <v>91</v>
      </c>
      <c r="J391" s="23">
        <v>1013630081</v>
      </c>
      <c r="K391" s="21">
        <v>8</v>
      </c>
      <c r="L391" s="27" t="s">
        <v>678</v>
      </c>
      <c r="M391" s="25">
        <v>45848</v>
      </c>
      <c r="N391" s="34">
        <v>9279999</v>
      </c>
      <c r="O391" s="34">
        <f t="shared" si="26"/>
        <v>3199999.6551724141</v>
      </c>
      <c r="P391" s="43">
        <f t="shared" si="27"/>
        <v>106666.6551724138</v>
      </c>
      <c r="Q391" s="25">
        <v>45568</v>
      </c>
      <c r="R391" s="25">
        <v>45569</v>
      </c>
      <c r="S391" s="25">
        <v>45657</v>
      </c>
      <c r="T391" s="43"/>
      <c r="U391" s="43">
        <v>87</v>
      </c>
      <c r="V391" s="22">
        <v>916</v>
      </c>
      <c r="W391" s="25">
        <v>45553</v>
      </c>
      <c r="X391" s="34">
        <v>33600000</v>
      </c>
      <c r="Y391" s="22">
        <v>1196</v>
      </c>
      <c r="Z391" s="25">
        <v>45569</v>
      </c>
      <c r="AA391" s="34">
        <v>9279999</v>
      </c>
      <c r="AB391" s="72"/>
      <c r="AC391" s="72"/>
      <c r="AD391" s="72"/>
      <c r="AE391" s="72"/>
      <c r="AF391" s="72"/>
      <c r="AG391" s="72"/>
      <c r="AH391" s="72"/>
      <c r="AI391" s="72"/>
      <c r="AJ391" s="72"/>
      <c r="AK391" s="72"/>
      <c r="AL391" s="72"/>
      <c r="AM391" s="72"/>
      <c r="AN391" s="72"/>
      <c r="AO391" s="72"/>
      <c r="AP391" s="72"/>
      <c r="AQ391" s="35">
        <v>9279999</v>
      </c>
      <c r="AR391" s="72"/>
      <c r="AS391" s="72"/>
      <c r="AT391" s="72"/>
      <c r="AU391" s="72"/>
      <c r="AV391" s="72"/>
      <c r="AW391" s="31">
        <v>45657</v>
      </c>
      <c r="AX391" s="60"/>
      <c r="AY391" s="60"/>
      <c r="AZ391" s="60"/>
      <c r="BA391" s="60"/>
      <c r="BB391" s="60"/>
      <c r="BC391" s="60"/>
      <c r="BD391" s="60"/>
      <c r="BE391" s="60"/>
      <c r="BF391" s="60"/>
      <c r="BG391" s="60"/>
      <c r="BH391" s="22"/>
      <c r="BI391" s="23"/>
      <c r="BJ391" s="23"/>
      <c r="BK391" s="22"/>
      <c r="BL391" s="23"/>
      <c r="BM391" s="23"/>
      <c r="BN391" s="23"/>
      <c r="BO391" s="23"/>
      <c r="BP391" s="23"/>
      <c r="BQ391" s="23"/>
      <c r="BR391" s="23"/>
      <c r="BS391" s="22"/>
      <c r="BT391" s="12"/>
      <c r="BU391" s="23"/>
      <c r="BV391" s="23"/>
      <c r="BW391" s="13"/>
      <c r="BX391" s="23"/>
      <c r="BY391" s="21"/>
      <c r="BZ391" s="21"/>
      <c r="CA391" s="7"/>
      <c r="CB391" s="20"/>
      <c r="CC391" s="13"/>
      <c r="CD391" s="13"/>
      <c r="CE391" s="21"/>
      <c r="CF391" s="21"/>
      <c r="CG391" s="21"/>
      <c r="CH391" s="21"/>
      <c r="CI391" s="21"/>
      <c r="CJ391" s="45"/>
    </row>
    <row r="392" spans="1:88" x14ac:dyDescent="0.25">
      <c r="A392" s="38">
        <v>405</v>
      </c>
      <c r="B392" s="22" t="s">
        <v>1609</v>
      </c>
      <c r="C392" s="23" t="s">
        <v>1610</v>
      </c>
      <c r="D392" s="23" t="s">
        <v>38</v>
      </c>
      <c r="E392" s="23" t="s">
        <v>39</v>
      </c>
      <c r="F392" s="22" t="s">
        <v>1611</v>
      </c>
      <c r="G392" s="23">
        <v>1851</v>
      </c>
      <c r="H392" s="23" t="s">
        <v>40</v>
      </c>
      <c r="I392" s="23" t="s">
        <v>91</v>
      </c>
      <c r="J392" s="23">
        <v>80109959</v>
      </c>
      <c r="K392" s="33">
        <v>9</v>
      </c>
      <c r="L392" s="45" t="s">
        <v>144</v>
      </c>
      <c r="M392" s="25">
        <v>45838</v>
      </c>
      <c r="N392" s="34">
        <v>15000000</v>
      </c>
      <c r="O392" s="34">
        <f t="shared" si="26"/>
        <v>5000000</v>
      </c>
      <c r="P392" s="43">
        <f t="shared" si="27"/>
        <v>166666.66666666666</v>
      </c>
      <c r="Q392" s="25">
        <v>45558</v>
      </c>
      <c r="R392" s="25">
        <v>45560</v>
      </c>
      <c r="S392" s="25">
        <v>45650</v>
      </c>
      <c r="T392" s="43">
        <v>3</v>
      </c>
      <c r="U392" s="43">
        <v>90</v>
      </c>
      <c r="V392" s="22">
        <v>921</v>
      </c>
      <c r="W392" s="25">
        <v>45553</v>
      </c>
      <c r="X392" s="34">
        <v>75000000</v>
      </c>
      <c r="Y392" s="12">
        <v>1177</v>
      </c>
      <c r="Z392" s="16">
        <v>45560</v>
      </c>
      <c r="AA392" s="34">
        <v>15000000</v>
      </c>
      <c r="AB392" s="72"/>
      <c r="AC392" s="72"/>
      <c r="AD392" s="72"/>
      <c r="AE392" s="29">
        <v>1</v>
      </c>
      <c r="AF392" s="44">
        <v>45</v>
      </c>
      <c r="AG392" s="36">
        <v>1</v>
      </c>
      <c r="AH392" s="36">
        <v>7500000</v>
      </c>
      <c r="AI392" s="30">
        <v>45646</v>
      </c>
      <c r="AJ392" s="36">
        <v>1851</v>
      </c>
      <c r="AK392" s="36">
        <v>1486</v>
      </c>
      <c r="AL392" s="30">
        <v>45649</v>
      </c>
      <c r="AM392" s="36">
        <v>7500000</v>
      </c>
      <c r="AN392" s="36">
        <v>1147</v>
      </c>
      <c r="AO392" s="30">
        <v>45646</v>
      </c>
      <c r="AP392" s="36">
        <v>7500000</v>
      </c>
      <c r="AQ392" s="35">
        <v>22500000</v>
      </c>
      <c r="AR392" s="67"/>
      <c r="AS392" s="67"/>
      <c r="AT392" s="67"/>
      <c r="AU392" s="72"/>
      <c r="AV392" s="72"/>
      <c r="AW392" s="31">
        <v>45697</v>
      </c>
      <c r="AX392" s="60"/>
      <c r="AY392" s="60"/>
      <c r="AZ392" s="60"/>
      <c r="BA392" s="60"/>
      <c r="BB392" s="60"/>
      <c r="BC392" s="60"/>
      <c r="BD392" s="60"/>
      <c r="BE392" s="60"/>
      <c r="BF392" s="60"/>
      <c r="BG392" s="60"/>
      <c r="BH392" s="22"/>
      <c r="BI392" s="23"/>
      <c r="BJ392" s="23"/>
      <c r="BK392" s="22"/>
      <c r="BL392" s="23"/>
      <c r="BM392" s="23"/>
      <c r="BN392" s="23"/>
      <c r="BO392" s="23"/>
      <c r="BP392" s="23"/>
      <c r="BQ392" s="23"/>
      <c r="BR392" s="23"/>
      <c r="BS392" s="22"/>
      <c r="BT392" s="12"/>
      <c r="BU392" s="23"/>
      <c r="BV392" s="23"/>
      <c r="BW392" s="13"/>
      <c r="BX392" s="23"/>
      <c r="BY392" s="21"/>
      <c r="BZ392" s="21"/>
      <c r="CA392" s="7"/>
      <c r="CB392" s="20"/>
      <c r="CC392" s="13"/>
      <c r="CD392" s="13"/>
      <c r="CE392" s="21"/>
      <c r="CF392" s="21"/>
      <c r="CG392" s="21"/>
      <c r="CH392" s="21"/>
      <c r="CI392" s="21"/>
      <c r="CJ392" s="45"/>
    </row>
    <row r="393" spans="1:88" x14ac:dyDescent="0.25">
      <c r="A393" s="38">
        <v>406</v>
      </c>
      <c r="B393" s="12" t="s">
        <v>1612</v>
      </c>
      <c r="C393" s="23" t="s">
        <v>1613</v>
      </c>
      <c r="D393" s="23" t="s">
        <v>38</v>
      </c>
      <c r="E393" s="23" t="s">
        <v>39</v>
      </c>
      <c r="F393" s="12" t="s">
        <v>1614</v>
      </c>
      <c r="G393" s="13">
        <v>2198</v>
      </c>
      <c r="H393" s="23" t="s">
        <v>40</v>
      </c>
      <c r="I393" s="23" t="s">
        <v>91</v>
      </c>
      <c r="J393" s="23">
        <v>1010207453</v>
      </c>
      <c r="K393" s="21">
        <v>0</v>
      </c>
      <c r="L393" s="27" t="s">
        <v>1615</v>
      </c>
      <c r="M393" s="16">
        <v>45835</v>
      </c>
      <c r="N393" s="18">
        <v>15000000</v>
      </c>
      <c r="O393" s="34">
        <f t="shared" si="26"/>
        <v>5000000</v>
      </c>
      <c r="P393" s="43">
        <f t="shared" si="27"/>
        <v>166666.66666666666</v>
      </c>
      <c r="Q393" s="25">
        <v>45558</v>
      </c>
      <c r="R393" s="25">
        <v>45560</v>
      </c>
      <c r="S393" s="25">
        <v>45650</v>
      </c>
      <c r="T393" s="19">
        <v>3</v>
      </c>
      <c r="U393" s="19">
        <v>90</v>
      </c>
      <c r="V393" s="19">
        <v>923</v>
      </c>
      <c r="W393" s="16">
        <v>45553</v>
      </c>
      <c r="X393" s="18">
        <v>30000000</v>
      </c>
      <c r="Y393" s="12">
        <v>1173</v>
      </c>
      <c r="Z393" s="16">
        <v>45560</v>
      </c>
      <c r="AA393" s="34">
        <v>15000000</v>
      </c>
      <c r="AB393" s="67"/>
      <c r="AC393" s="67"/>
      <c r="AD393" s="67"/>
      <c r="AE393" s="67"/>
      <c r="AF393" s="67"/>
      <c r="AG393" s="67"/>
      <c r="AH393" s="67"/>
      <c r="AI393" s="67"/>
      <c r="AJ393" s="67"/>
      <c r="AK393" s="67"/>
      <c r="AL393" s="67"/>
      <c r="AM393" s="67"/>
      <c r="AN393" s="67"/>
      <c r="AO393" s="67"/>
      <c r="AP393" s="67"/>
      <c r="AQ393" s="28">
        <v>15000000</v>
      </c>
      <c r="AR393" s="67"/>
      <c r="AS393" s="67"/>
      <c r="AT393" s="67"/>
      <c r="AU393" s="67"/>
      <c r="AV393" s="67"/>
      <c r="AW393" s="31">
        <v>45650</v>
      </c>
      <c r="AX393" s="60"/>
      <c r="AY393" s="60"/>
      <c r="AZ393" s="60"/>
      <c r="BA393" s="60"/>
      <c r="BB393" s="60"/>
      <c r="BC393" s="60"/>
      <c r="BD393" s="60"/>
      <c r="BE393" s="60"/>
      <c r="BF393" s="60"/>
      <c r="BG393" s="60"/>
      <c r="BH393" s="22"/>
      <c r="BI393" s="23"/>
      <c r="BJ393" s="23"/>
      <c r="BK393" s="22"/>
      <c r="BL393" s="23"/>
      <c r="BM393" s="23"/>
      <c r="BN393" s="23"/>
      <c r="BO393" s="23"/>
      <c r="BP393" s="23"/>
      <c r="BQ393" s="23"/>
      <c r="BR393" s="23"/>
      <c r="BS393" s="22"/>
      <c r="BT393" s="12"/>
      <c r="BU393" s="23"/>
      <c r="BV393" s="23"/>
      <c r="BW393" s="13"/>
      <c r="BX393" s="23"/>
      <c r="BY393" s="21"/>
      <c r="BZ393" s="21"/>
      <c r="CA393" s="7"/>
      <c r="CB393" s="20"/>
      <c r="CC393" s="13"/>
      <c r="CD393" s="13"/>
      <c r="CE393" s="21"/>
      <c r="CF393" s="21"/>
      <c r="CG393" s="21"/>
      <c r="CH393" s="21"/>
      <c r="CI393" s="21"/>
      <c r="CJ393" s="45"/>
    </row>
    <row r="394" spans="1:88" x14ac:dyDescent="0.25">
      <c r="A394" s="38">
        <v>407</v>
      </c>
      <c r="B394" s="12" t="s">
        <v>1616</v>
      </c>
      <c r="C394" s="23" t="s">
        <v>1617</v>
      </c>
      <c r="D394" s="23" t="s">
        <v>38</v>
      </c>
      <c r="E394" s="23" t="s">
        <v>39</v>
      </c>
      <c r="F394" s="12" t="s">
        <v>1618</v>
      </c>
      <c r="G394" s="13">
        <v>1851</v>
      </c>
      <c r="H394" s="23" t="s">
        <v>40</v>
      </c>
      <c r="I394" s="23" t="s">
        <v>91</v>
      </c>
      <c r="J394" s="23">
        <v>79955108</v>
      </c>
      <c r="K394" s="21">
        <v>2</v>
      </c>
      <c r="L394" s="27" t="s">
        <v>1619</v>
      </c>
      <c r="M394" s="16">
        <v>45838</v>
      </c>
      <c r="N394" s="18">
        <v>15000000</v>
      </c>
      <c r="O394" s="34">
        <f t="shared" si="26"/>
        <v>5000000</v>
      </c>
      <c r="P394" s="43">
        <f t="shared" si="27"/>
        <v>166666.66666666666</v>
      </c>
      <c r="Q394" s="25">
        <v>45558</v>
      </c>
      <c r="R394" s="25">
        <v>45560</v>
      </c>
      <c r="S394" s="25">
        <v>45650</v>
      </c>
      <c r="T394" s="19">
        <v>3</v>
      </c>
      <c r="U394" s="19">
        <v>90</v>
      </c>
      <c r="V394" s="12">
        <v>921</v>
      </c>
      <c r="W394" s="16">
        <v>45553</v>
      </c>
      <c r="X394" s="18">
        <v>75000000</v>
      </c>
      <c r="Y394" s="12">
        <v>1174</v>
      </c>
      <c r="Z394" s="16">
        <v>45560</v>
      </c>
      <c r="AA394" s="34">
        <v>15000000</v>
      </c>
      <c r="AB394" s="67"/>
      <c r="AC394" s="67"/>
      <c r="AD394" s="67"/>
      <c r="AE394" s="29">
        <v>1</v>
      </c>
      <c r="AF394" s="44">
        <v>45</v>
      </c>
      <c r="AG394" s="36">
        <v>1</v>
      </c>
      <c r="AH394" s="36">
        <v>7500000</v>
      </c>
      <c r="AI394" s="30">
        <v>45650</v>
      </c>
      <c r="AJ394" s="36">
        <v>1851</v>
      </c>
      <c r="AK394" s="36">
        <v>1503</v>
      </c>
      <c r="AL394" s="30">
        <v>45652</v>
      </c>
      <c r="AM394" s="36">
        <v>7500000</v>
      </c>
      <c r="AN394" s="36">
        <v>1155</v>
      </c>
      <c r="AO394" s="30">
        <v>45650</v>
      </c>
      <c r="AP394" s="36">
        <v>7500000</v>
      </c>
      <c r="AQ394" s="28">
        <v>22500000</v>
      </c>
      <c r="AR394" s="67"/>
      <c r="AS394" s="67"/>
      <c r="AT394" s="67"/>
      <c r="AU394" s="67"/>
      <c r="AV394" s="67"/>
      <c r="AW394" s="31">
        <v>45697</v>
      </c>
      <c r="AX394" s="60"/>
      <c r="AY394" s="60"/>
      <c r="AZ394" s="60"/>
      <c r="BA394" s="60"/>
      <c r="BB394" s="60"/>
      <c r="BC394" s="60"/>
      <c r="BD394" s="60"/>
      <c r="BE394" s="60"/>
      <c r="BF394" s="60"/>
      <c r="BG394" s="60"/>
      <c r="BH394" s="22"/>
      <c r="BI394" s="23"/>
      <c r="BJ394" s="23"/>
      <c r="BK394" s="22"/>
      <c r="BL394" s="23"/>
      <c r="BM394" s="23"/>
      <c r="BN394" s="23"/>
      <c r="BO394" s="23"/>
      <c r="BP394" s="23"/>
      <c r="BQ394" s="23"/>
      <c r="BR394" s="23"/>
      <c r="BS394" s="22"/>
      <c r="BT394" s="12"/>
      <c r="BU394" s="23"/>
      <c r="BV394" s="23"/>
      <c r="BW394" s="13"/>
      <c r="BX394" s="23"/>
      <c r="BY394" s="21"/>
      <c r="BZ394" s="21"/>
      <c r="CA394" s="7"/>
      <c r="CB394" s="20"/>
      <c r="CC394" s="13"/>
      <c r="CD394" s="13"/>
      <c r="CE394" s="21"/>
      <c r="CF394" s="21"/>
      <c r="CG394" s="21"/>
      <c r="CH394" s="21"/>
      <c r="CI394" s="21"/>
      <c r="CJ394" s="45"/>
    </row>
    <row r="395" spans="1:88" x14ac:dyDescent="0.25">
      <c r="A395" s="38">
        <v>408</v>
      </c>
      <c r="B395" s="12" t="s">
        <v>1620</v>
      </c>
      <c r="C395" s="23" t="s">
        <v>1621</v>
      </c>
      <c r="D395" s="23" t="s">
        <v>38</v>
      </c>
      <c r="E395" s="23" t="s">
        <v>39</v>
      </c>
      <c r="F395" s="12" t="s">
        <v>1622</v>
      </c>
      <c r="G395" s="13">
        <v>2198</v>
      </c>
      <c r="H395" s="23" t="s">
        <v>40</v>
      </c>
      <c r="I395" s="23" t="s">
        <v>91</v>
      </c>
      <c r="J395" s="23">
        <v>79469325</v>
      </c>
      <c r="K395" s="5">
        <v>1</v>
      </c>
      <c r="L395" s="9" t="s">
        <v>97</v>
      </c>
      <c r="M395" s="16">
        <v>45846</v>
      </c>
      <c r="N395" s="18">
        <v>7650000</v>
      </c>
      <c r="O395" s="34">
        <f t="shared" si="26"/>
        <v>2550000</v>
      </c>
      <c r="P395" s="43">
        <f t="shared" si="27"/>
        <v>85000</v>
      </c>
      <c r="Q395" s="25">
        <v>45558</v>
      </c>
      <c r="R395" s="25">
        <v>45560</v>
      </c>
      <c r="S395" s="25">
        <v>45649</v>
      </c>
      <c r="T395" s="19">
        <v>3</v>
      </c>
      <c r="U395" s="19">
        <v>90</v>
      </c>
      <c r="V395" s="12">
        <v>926</v>
      </c>
      <c r="W395" s="16">
        <v>45554</v>
      </c>
      <c r="X395" s="18">
        <v>15300000</v>
      </c>
      <c r="Y395" s="12">
        <v>1167</v>
      </c>
      <c r="Z395" s="16">
        <v>45559</v>
      </c>
      <c r="AA395" s="34">
        <v>7650000</v>
      </c>
      <c r="AB395" s="67"/>
      <c r="AC395" s="67"/>
      <c r="AD395" s="67"/>
      <c r="AE395" s="29">
        <v>1</v>
      </c>
      <c r="AF395" s="44">
        <v>45</v>
      </c>
      <c r="AG395" s="36">
        <v>1</v>
      </c>
      <c r="AH395" s="36">
        <v>3825000</v>
      </c>
      <c r="AI395" s="30">
        <v>45647</v>
      </c>
      <c r="AJ395" s="36">
        <v>2198</v>
      </c>
      <c r="AK395" s="36">
        <v>1485</v>
      </c>
      <c r="AL395" s="30">
        <v>45649</v>
      </c>
      <c r="AM395" s="36">
        <v>3825000</v>
      </c>
      <c r="AN395" s="36">
        <v>1145</v>
      </c>
      <c r="AO395" s="30">
        <v>45646</v>
      </c>
      <c r="AP395" s="36">
        <v>3825000</v>
      </c>
      <c r="AQ395" s="28">
        <v>11475000</v>
      </c>
      <c r="AR395" s="67"/>
      <c r="AS395" s="67"/>
      <c r="AT395" s="67"/>
      <c r="AU395" s="67"/>
      <c r="AV395" s="67"/>
      <c r="AW395" s="31">
        <v>45696</v>
      </c>
      <c r="AX395" s="60"/>
      <c r="AY395" s="60"/>
      <c r="AZ395" s="60"/>
      <c r="BA395" s="60"/>
      <c r="BB395" s="60"/>
      <c r="BC395" s="60"/>
      <c r="BD395" s="60"/>
      <c r="BE395" s="60"/>
      <c r="BF395" s="60"/>
      <c r="BG395" s="60"/>
      <c r="BH395" s="22"/>
      <c r="BI395" s="23"/>
      <c r="BJ395" s="23"/>
      <c r="BK395" s="22"/>
      <c r="BL395" s="23"/>
      <c r="BM395" s="23"/>
      <c r="BN395" s="23"/>
      <c r="BO395" s="23"/>
      <c r="BP395" s="23"/>
      <c r="BQ395" s="23"/>
      <c r="BR395" s="23"/>
      <c r="BS395" s="22"/>
      <c r="BT395" s="12"/>
      <c r="BU395" s="23"/>
      <c r="BV395" s="23"/>
      <c r="BW395" s="13"/>
      <c r="BX395" s="23"/>
      <c r="BY395" s="21"/>
      <c r="BZ395" s="21"/>
      <c r="CA395" s="7"/>
      <c r="CB395" s="20"/>
      <c r="CC395" s="13"/>
      <c r="CD395" s="13"/>
      <c r="CE395" s="21"/>
      <c r="CF395" s="21"/>
      <c r="CG395" s="21"/>
      <c r="CH395" s="21"/>
      <c r="CI395" s="21"/>
      <c r="CJ395" s="45"/>
    </row>
    <row r="396" spans="1:88" x14ac:dyDescent="0.25">
      <c r="A396" s="38">
        <v>409</v>
      </c>
      <c r="B396" s="12" t="s">
        <v>1623</v>
      </c>
      <c r="C396" s="23" t="s">
        <v>1624</v>
      </c>
      <c r="D396" s="23" t="s">
        <v>38</v>
      </c>
      <c r="E396" s="23" t="s">
        <v>39</v>
      </c>
      <c r="F396" s="12" t="s">
        <v>1625</v>
      </c>
      <c r="G396" s="13">
        <v>2048</v>
      </c>
      <c r="H396" s="23" t="s">
        <v>40</v>
      </c>
      <c r="I396" s="23" t="s">
        <v>91</v>
      </c>
      <c r="J396" s="23">
        <v>53048231</v>
      </c>
      <c r="K396" s="5">
        <v>5</v>
      </c>
      <c r="L396" s="9" t="s">
        <v>602</v>
      </c>
      <c r="M396" s="16">
        <v>45843</v>
      </c>
      <c r="N396" s="18">
        <v>8245000</v>
      </c>
      <c r="O396" s="34">
        <f t="shared" si="26"/>
        <v>2550000</v>
      </c>
      <c r="P396" s="43">
        <f t="shared" si="27"/>
        <v>85000</v>
      </c>
      <c r="Q396" s="25">
        <v>45558</v>
      </c>
      <c r="R396" s="25">
        <v>45559</v>
      </c>
      <c r="S396" s="25">
        <v>45657</v>
      </c>
      <c r="T396" s="19"/>
      <c r="U396" s="19">
        <v>97</v>
      </c>
      <c r="V396" s="12">
        <v>915</v>
      </c>
      <c r="W396" s="16">
        <v>45553</v>
      </c>
      <c r="X396" s="18">
        <v>26775000</v>
      </c>
      <c r="Y396" s="22">
        <v>1169</v>
      </c>
      <c r="Z396" s="25">
        <v>45559</v>
      </c>
      <c r="AA396" s="34">
        <v>8245000</v>
      </c>
      <c r="AB396" s="67"/>
      <c r="AC396" s="67"/>
      <c r="AD396" s="67"/>
      <c r="AE396" s="72"/>
      <c r="AF396" s="72"/>
      <c r="AG396" s="72"/>
      <c r="AH396" s="72"/>
      <c r="AI396" s="72"/>
      <c r="AJ396" s="72"/>
      <c r="AK396" s="72"/>
      <c r="AL396" s="72"/>
      <c r="AM396" s="72"/>
      <c r="AN396" s="72"/>
      <c r="AO396" s="72"/>
      <c r="AP396" s="72"/>
      <c r="AQ396" s="28">
        <v>8245000</v>
      </c>
      <c r="AR396" s="67"/>
      <c r="AS396" s="67"/>
      <c r="AT396" s="67"/>
      <c r="AU396" s="67"/>
      <c r="AV396" s="67"/>
      <c r="AW396" s="31">
        <v>45657</v>
      </c>
      <c r="AX396" s="60"/>
      <c r="AY396" s="60"/>
      <c r="AZ396" s="60"/>
      <c r="BA396" s="60"/>
      <c r="BB396" s="60"/>
      <c r="BC396" s="60"/>
      <c r="BD396" s="60"/>
      <c r="BE396" s="60"/>
      <c r="BF396" s="60"/>
      <c r="BG396" s="60"/>
      <c r="BH396" s="22"/>
      <c r="BI396" s="23"/>
      <c r="BJ396" s="23"/>
      <c r="BK396" s="22"/>
      <c r="BL396" s="23"/>
      <c r="BM396" s="23"/>
      <c r="BN396" s="23"/>
      <c r="BO396" s="23"/>
      <c r="BP396" s="23"/>
      <c r="BQ396" s="23"/>
      <c r="BR396" s="23"/>
      <c r="BS396" s="22"/>
      <c r="BT396" s="12"/>
      <c r="BU396" s="23"/>
      <c r="BV396" s="23"/>
      <c r="BW396" s="13"/>
      <c r="BX396" s="23"/>
      <c r="BY396" s="21"/>
      <c r="BZ396" s="21"/>
      <c r="CA396" s="7"/>
      <c r="CB396" s="20"/>
      <c r="CC396" s="13"/>
      <c r="CD396" s="13"/>
      <c r="CE396" s="21"/>
      <c r="CF396" s="21"/>
      <c r="CG396" s="21"/>
      <c r="CH396" s="21"/>
      <c r="CI396" s="21"/>
      <c r="CJ396" s="45"/>
    </row>
    <row r="397" spans="1:88" x14ac:dyDescent="0.25">
      <c r="A397" s="38">
        <v>410</v>
      </c>
      <c r="B397" s="12" t="s">
        <v>1626</v>
      </c>
      <c r="C397" s="23" t="s">
        <v>1627</v>
      </c>
      <c r="D397" s="23" t="s">
        <v>38</v>
      </c>
      <c r="E397" s="23" t="s">
        <v>39</v>
      </c>
      <c r="F397" s="12" t="s">
        <v>1628</v>
      </c>
      <c r="G397" s="13">
        <v>1864</v>
      </c>
      <c r="H397" s="23" t="s">
        <v>40</v>
      </c>
      <c r="I397" s="23" t="s">
        <v>91</v>
      </c>
      <c r="J397" s="23">
        <v>1030540298</v>
      </c>
      <c r="K397" s="21">
        <v>4</v>
      </c>
      <c r="L397" s="27" t="s">
        <v>1629</v>
      </c>
      <c r="M397" s="16">
        <v>45848</v>
      </c>
      <c r="N397" s="18">
        <v>6264000</v>
      </c>
      <c r="O397" s="34">
        <f t="shared" si="26"/>
        <v>2088000</v>
      </c>
      <c r="P397" s="43">
        <f t="shared" si="27"/>
        <v>69600</v>
      </c>
      <c r="Q397" s="25">
        <v>45560</v>
      </c>
      <c r="R397" s="25">
        <v>45562</v>
      </c>
      <c r="S397" s="25">
        <v>45652</v>
      </c>
      <c r="T397" s="19">
        <v>3</v>
      </c>
      <c r="U397" s="19">
        <v>90</v>
      </c>
      <c r="V397" s="12">
        <v>918</v>
      </c>
      <c r="W397" s="16">
        <v>45553</v>
      </c>
      <c r="X397" s="62">
        <v>25056000</v>
      </c>
      <c r="Y397" s="22">
        <v>1185</v>
      </c>
      <c r="Z397" s="25">
        <v>45562</v>
      </c>
      <c r="AA397" s="34">
        <v>6264000</v>
      </c>
      <c r="AB397" s="76"/>
      <c r="AC397" s="67"/>
      <c r="AD397" s="67"/>
      <c r="AE397" s="29">
        <v>1</v>
      </c>
      <c r="AF397" s="44">
        <v>30</v>
      </c>
      <c r="AG397" s="36">
        <v>1</v>
      </c>
      <c r="AH397" s="36">
        <v>2088000</v>
      </c>
      <c r="AI397" s="30">
        <v>45650</v>
      </c>
      <c r="AJ397" s="36">
        <v>1864</v>
      </c>
      <c r="AK397" s="36">
        <v>1590</v>
      </c>
      <c r="AL397" s="30">
        <v>45657</v>
      </c>
      <c r="AM397" s="36">
        <v>2088000</v>
      </c>
      <c r="AN397" s="36">
        <v>1148</v>
      </c>
      <c r="AO397" s="30">
        <v>45646</v>
      </c>
      <c r="AP397" s="36">
        <v>2088000</v>
      </c>
      <c r="AQ397" s="28">
        <v>8352000</v>
      </c>
      <c r="AR397" s="67"/>
      <c r="AS397" s="67"/>
      <c r="AT397" s="67"/>
      <c r="AU397" s="67"/>
      <c r="AV397" s="67"/>
      <c r="AW397" s="31">
        <v>45683</v>
      </c>
      <c r="AX397" s="60"/>
      <c r="AY397" s="60"/>
      <c r="AZ397" s="60"/>
      <c r="BA397" s="60"/>
      <c r="BB397" s="60"/>
      <c r="BC397" s="60"/>
      <c r="BD397" s="60"/>
      <c r="BE397" s="60"/>
      <c r="BF397" s="60"/>
      <c r="BG397" s="60"/>
      <c r="BH397" s="46"/>
      <c r="BI397" s="47"/>
      <c r="BJ397" s="47"/>
      <c r="BK397" s="46"/>
      <c r="BL397" s="47"/>
      <c r="BM397" s="47"/>
      <c r="BN397" s="47"/>
      <c r="BO397" s="47"/>
      <c r="BP397" s="47"/>
      <c r="BQ397" s="47"/>
      <c r="BR397" s="47"/>
      <c r="BS397" s="46"/>
      <c r="BT397" s="46"/>
      <c r="BU397" s="47"/>
      <c r="BV397" s="47"/>
      <c r="BW397" s="47"/>
      <c r="BX397" s="47"/>
      <c r="BY397" s="48"/>
      <c r="BZ397" s="48"/>
      <c r="CA397" s="49"/>
      <c r="CB397" s="50"/>
      <c r="CC397" s="47"/>
      <c r="CD397" s="47"/>
      <c r="CE397" s="48"/>
      <c r="CF397" s="48"/>
      <c r="CG397" s="48"/>
      <c r="CH397" s="48"/>
      <c r="CI397" s="48"/>
      <c r="CJ397" s="51"/>
    </row>
    <row r="398" spans="1:88" ht="20.25" customHeight="1" x14ac:dyDescent="0.25">
      <c r="A398" s="38">
        <v>412</v>
      </c>
      <c r="B398" s="12" t="s">
        <v>1630</v>
      </c>
      <c r="C398" s="23" t="s">
        <v>1631</v>
      </c>
      <c r="D398" s="23" t="s">
        <v>38</v>
      </c>
      <c r="E398" s="23" t="s">
        <v>39</v>
      </c>
      <c r="F398" s="12" t="s">
        <v>1618</v>
      </c>
      <c r="G398" s="13">
        <v>1851</v>
      </c>
      <c r="H398" s="23" t="s">
        <v>40</v>
      </c>
      <c r="I398" s="23" t="s">
        <v>91</v>
      </c>
      <c r="J398" s="23">
        <v>1033697166</v>
      </c>
      <c r="K398" s="21">
        <v>6</v>
      </c>
      <c r="L398" s="27" t="s">
        <v>1632</v>
      </c>
      <c r="M398" s="16">
        <v>45848</v>
      </c>
      <c r="N398" s="18">
        <v>15000000</v>
      </c>
      <c r="O398" s="34">
        <f t="shared" si="26"/>
        <v>5000000</v>
      </c>
      <c r="P398" s="43">
        <f t="shared" si="27"/>
        <v>166666.66666666666</v>
      </c>
      <c r="Q398" s="25">
        <v>45558</v>
      </c>
      <c r="R398" s="25">
        <v>45558</v>
      </c>
      <c r="S398" s="25">
        <v>45650</v>
      </c>
      <c r="T398" s="19">
        <v>3</v>
      </c>
      <c r="U398" s="19">
        <v>90</v>
      </c>
      <c r="V398" s="12">
        <v>921</v>
      </c>
      <c r="W398" s="16">
        <v>45553</v>
      </c>
      <c r="X398" s="18">
        <v>75000000</v>
      </c>
      <c r="Y398" s="22">
        <v>1175</v>
      </c>
      <c r="Z398" s="25">
        <v>45560</v>
      </c>
      <c r="AA398" s="34">
        <v>15000000</v>
      </c>
      <c r="AB398" s="67"/>
      <c r="AC398" s="67"/>
      <c r="AD398" s="67"/>
      <c r="AE398" s="29">
        <v>1</v>
      </c>
      <c r="AF398" s="44">
        <v>45</v>
      </c>
      <c r="AG398" s="36">
        <v>1</v>
      </c>
      <c r="AH398" s="36">
        <v>7500000</v>
      </c>
      <c r="AI398" s="30">
        <v>45650</v>
      </c>
      <c r="AJ398" s="36">
        <v>1851</v>
      </c>
      <c r="AK398" s="36">
        <v>1505</v>
      </c>
      <c r="AL398" s="30">
        <v>45652</v>
      </c>
      <c r="AM398" s="36">
        <v>7500000</v>
      </c>
      <c r="AN398" s="36">
        <v>1154</v>
      </c>
      <c r="AO398" s="30">
        <v>45650</v>
      </c>
      <c r="AP398" s="36">
        <v>7500000</v>
      </c>
      <c r="AQ398" s="28">
        <v>22500000</v>
      </c>
      <c r="AR398" s="67"/>
      <c r="AS398" s="67"/>
      <c r="AT398" s="67"/>
      <c r="AU398" s="67"/>
      <c r="AV398" s="67"/>
      <c r="AW398" s="31">
        <v>45697</v>
      </c>
      <c r="AX398" s="60"/>
      <c r="AY398" s="60"/>
      <c r="AZ398" s="60"/>
      <c r="BA398" s="60"/>
      <c r="BB398" s="60"/>
      <c r="BC398" s="60"/>
      <c r="BD398" s="60"/>
      <c r="BE398" s="60"/>
      <c r="BF398" s="60"/>
      <c r="BG398" s="60"/>
      <c r="BH398" s="46"/>
      <c r="BI398" s="47"/>
      <c r="BJ398" s="47"/>
      <c r="BK398" s="46"/>
      <c r="BL398" s="47"/>
      <c r="BM398" s="47"/>
      <c r="BN398" s="47"/>
      <c r="BO398" s="47"/>
      <c r="BP398" s="47"/>
      <c r="BQ398" s="47"/>
      <c r="BR398" s="47"/>
      <c r="BS398" s="46"/>
      <c r="BT398" s="46"/>
      <c r="BU398" s="47"/>
      <c r="BV398" s="47"/>
      <c r="BW398" s="47"/>
      <c r="BX398" s="47"/>
      <c r="BY398" s="48"/>
      <c r="BZ398" s="48"/>
      <c r="CA398" s="49"/>
      <c r="CB398" s="50"/>
      <c r="CC398" s="47"/>
      <c r="CD398" s="47"/>
      <c r="CE398" s="48"/>
      <c r="CF398" s="48"/>
      <c r="CG398" s="48"/>
      <c r="CH398" s="48"/>
      <c r="CI398" s="48"/>
      <c r="CJ398" s="51"/>
    </row>
    <row r="399" spans="1:88" x14ac:dyDescent="0.25">
      <c r="A399" s="38">
        <v>413</v>
      </c>
      <c r="B399" s="12" t="s">
        <v>1633</v>
      </c>
      <c r="C399" s="23" t="s">
        <v>1634</v>
      </c>
      <c r="D399" s="23" t="s">
        <v>38</v>
      </c>
      <c r="E399" s="23" t="s">
        <v>39</v>
      </c>
      <c r="F399" s="22" t="s">
        <v>1522</v>
      </c>
      <c r="G399" s="23">
        <v>2183</v>
      </c>
      <c r="H399" s="13" t="s">
        <v>40</v>
      </c>
      <c r="I399" s="23" t="s">
        <v>91</v>
      </c>
      <c r="J399" s="13">
        <v>1000988430</v>
      </c>
      <c r="K399" s="33">
        <v>5</v>
      </c>
      <c r="L399" s="45" t="s">
        <v>1635</v>
      </c>
      <c r="M399" s="25">
        <v>45840</v>
      </c>
      <c r="N399" s="34">
        <v>6232200</v>
      </c>
      <c r="O399" s="34">
        <f t="shared" si="26"/>
        <v>1989000</v>
      </c>
      <c r="P399" s="43">
        <f t="shared" si="27"/>
        <v>66300</v>
      </c>
      <c r="Q399" s="25">
        <v>45558</v>
      </c>
      <c r="R399" s="25">
        <v>45562</v>
      </c>
      <c r="S399" s="25">
        <v>45657</v>
      </c>
      <c r="T399" s="43"/>
      <c r="U399" s="43">
        <v>94</v>
      </c>
      <c r="V399" s="22">
        <v>901</v>
      </c>
      <c r="W399" s="25">
        <v>45536</v>
      </c>
      <c r="X399" s="34">
        <v>39780000</v>
      </c>
      <c r="Y399" s="22">
        <v>1168</v>
      </c>
      <c r="Z399" s="25">
        <v>45559</v>
      </c>
      <c r="AA399" s="34">
        <v>6431100</v>
      </c>
      <c r="AB399" s="72"/>
      <c r="AC399" s="72"/>
      <c r="AD399" s="72"/>
      <c r="AE399" s="96">
        <v>1</v>
      </c>
      <c r="AF399" s="99">
        <v>45</v>
      </c>
      <c r="AG399" s="94">
        <v>1</v>
      </c>
      <c r="AH399" s="94">
        <v>2983500</v>
      </c>
      <c r="AI399" s="97">
        <v>45657</v>
      </c>
      <c r="AJ399" s="94">
        <v>2183</v>
      </c>
      <c r="AK399" s="94">
        <v>1598</v>
      </c>
      <c r="AL399" s="97">
        <v>45657</v>
      </c>
      <c r="AM399" s="94">
        <v>2983500</v>
      </c>
      <c r="AN399" s="94">
        <v>1231</v>
      </c>
      <c r="AO399" s="97">
        <v>45655</v>
      </c>
      <c r="AP399" s="94">
        <v>2983500</v>
      </c>
      <c r="AQ399" s="35">
        <v>9215700</v>
      </c>
      <c r="AR399" s="72"/>
      <c r="AS399" s="72"/>
      <c r="AT399" s="72"/>
      <c r="AU399" s="72"/>
      <c r="AV399" s="72"/>
      <c r="AW399" s="25">
        <v>45703</v>
      </c>
      <c r="AX399" s="60"/>
      <c r="AY399" s="60"/>
      <c r="AZ399" s="60"/>
      <c r="BA399" s="60"/>
      <c r="BB399" s="60"/>
      <c r="BC399" s="60"/>
      <c r="BD399" s="60"/>
      <c r="BE399" s="60"/>
      <c r="BF399" s="60"/>
      <c r="BG399" s="60"/>
      <c r="BH399" s="46"/>
      <c r="BI399" s="47"/>
      <c r="BJ399" s="47"/>
      <c r="BK399" s="46"/>
      <c r="BL399" s="47"/>
      <c r="BM399" s="47"/>
      <c r="BN399" s="47"/>
      <c r="BO399" s="47"/>
      <c r="BP399" s="47"/>
      <c r="BQ399" s="47"/>
      <c r="BR399" s="47"/>
      <c r="BS399" s="46"/>
      <c r="BT399" s="46"/>
      <c r="BU399" s="47"/>
      <c r="BV399" s="47"/>
      <c r="BW399" s="47"/>
      <c r="BX399" s="47"/>
      <c r="BY399" s="48"/>
      <c r="BZ399" s="48"/>
      <c r="CA399" s="49"/>
      <c r="CB399" s="50"/>
      <c r="CC399" s="47"/>
      <c r="CD399" s="47"/>
      <c r="CE399" s="48"/>
      <c r="CF399" s="48"/>
      <c r="CG399" s="48"/>
      <c r="CH399" s="48"/>
      <c r="CI399" s="48"/>
      <c r="CJ399" s="51"/>
    </row>
    <row r="400" spans="1:88" x14ac:dyDescent="0.25">
      <c r="A400" s="38">
        <v>414</v>
      </c>
      <c r="B400" s="12" t="s">
        <v>1636</v>
      </c>
      <c r="C400" s="23" t="s">
        <v>1637</v>
      </c>
      <c r="D400" s="23" t="s">
        <v>38</v>
      </c>
      <c r="E400" s="23" t="s">
        <v>39</v>
      </c>
      <c r="F400" s="12" t="s">
        <v>1638</v>
      </c>
      <c r="G400" s="13">
        <v>2048</v>
      </c>
      <c r="H400" s="13" t="s">
        <v>40</v>
      </c>
      <c r="I400" s="23" t="s">
        <v>91</v>
      </c>
      <c r="J400" s="13">
        <v>52015276</v>
      </c>
      <c r="K400" s="21">
        <v>0</v>
      </c>
      <c r="L400" s="27" t="s">
        <v>59</v>
      </c>
      <c r="M400" s="25">
        <v>45848</v>
      </c>
      <c r="N400" s="18">
        <v>10133333</v>
      </c>
      <c r="O400" s="34">
        <f t="shared" si="26"/>
        <v>3199999.8947368423</v>
      </c>
      <c r="P400" s="43">
        <f t="shared" si="27"/>
        <v>106666.66315789474</v>
      </c>
      <c r="Q400" s="16">
        <v>45560</v>
      </c>
      <c r="R400" s="25">
        <v>45562</v>
      </c>
      <c r="S400" s="25">
        <v>45657</v>
      </c>
      <c r="T400" s="43"/>
      <c r="U400" s="43">
        <v>95</v>
      </c>
      <c r="V400" s="12">
        <v>916</v>
      </c>
      <c r="W400" s="16">
        <v>45553</v>
      </c>
      <c r="X400" s="18" t="s">
        <v>1639</v>
      </c>
      <c r="Y400" s="22">
        <v>1187</v>
      </c>
      <c r="Z400" s="25">
        <v>45562</v>
      </c>
      <c r="AA400" s="34">
        <v>10133333</v>
      </c>
      <c r="AB400" s="67"/>
      <c r="AC400" s="67"/>
      <c r="AD400" s="67"/>
      <c r="AE400" s="29">
        <v>1</v>
      </c>
      <c r="AF400" s="44">
        <v>47</v>
      </c>
      <c r="AG400" s="36">
        <v>1</v>
      </c>
      <c r="AH400" s="36">
        <v>5013333</v>
      </c>
      <c r="AI400" s="30">
        <v>45657</v>
      </c>
      <c r="AJ400" s="36">
        <v>2048</v>
      </c>
      <c r="AK400" s="36">
        <v>1571</v>
      </c>
      <c r="AL400" s="30">
        <v>45657</v>
      </c>
      <c r="AM400" s="36">
        <v>5013333</v>
      </c>
      <c r="AN400" s="36">
        <v>1198</v>
      </c>
      <c r="AO400" s="30">
        <v>45655</v>
      </c>
      <c r="AP400" s="36">
        <v>5013333</v>
      </c>
      <c r="AQ400" s="28">
        <v>15039999</v>
      </c>
      <c r="AR400" s="67"/>
      <c r="AS400" s="67"/>
      <c r="AT400" s="67"/>
      <c r="AU400" s="67"/>
      <c r="AV400" s="67"/>
      <c r="AW400" s="16">
        <v>45705</v>
      </c>
      <c r="AX400" s="60"/>
      <c r="AY400" s="60"/>
      <c r="AZ400" s="60"/>
      <c r="BA400" s="60"/>
      <c r="BB400" s="60"/>
      <c r="BC400" s="60"/>
      <c r="BD400" s="60"/>
      <c r="BE400" s="60"/>
      <c r="BF400" s="60"/>
      <c r="BG400" s="60"/>
      <c r="BH400" s="46"/>
      <c r="BI400" s="47"/>
      <c r="BJ400" s="47"/>
      <c r="BK400" s="46"/>
      <c r="BL400" s="47"/>
      <c r="BM400" s="47"/>
      <c r="BN400" s="47"/>
      <c r="BO400" s="47"/>
      <c r="BP400" s="47"/>
      <c r="BQ400" s="47"/>
      <c r="BR400" s="47"/>
      <c r="BS400" s="46"/>
      <c r="BT400" s="46"/>
      <c r="BU400" s="47"/>
      <c r="BV400" s="47"/>
      <c r="BW400" s="47"/>
      <c r="BX400" s="47"/>
      <c r="BY400" s="48"/>
      <c r="BZ400" s="48"/>
      <c r="CA400" s="49"/>
      <c r="CB400" s="50"/>
      <c r="CC400" s="47"/>
      <c r="CD400" s="47"/>
      <c r="CE400" s="48"/>
      <c r="CF400" s="48"/>
      <c r="CG400" s="48"/>
      <c r="CH400" s="48"/>
      <c r="CI400" s="48"/>
      <c r="CJ400" s="51"/>
    </row>
    <row r="401" spans="1:88" ht="18.75" customHeight="1" x14ac:dyDescent="0.25">
      <c r="A401" s="38">
        <v>415</v>
      </c>
      <c r="B401" s="12" t="s">
        <v>1640</v>
      </c>
      <c r="C401" s="13" t="s">
        <v>1641</v>
      </c>
      <c r="D401" s="13" t="s">
        <v>38</v>
      </c>
      <c r="E401" s="13" t="s">
        <v>39</v>
      </c>
      <c r="F401" s="12" t="s">
        <v>1642</v>
      </c>
      <c r="G401" s="13">
        <v>2183</v>
      </c>
      <c r="H401" s="13" t="s">
        <v>40</v>
      </c>
      <c r="I401" s="13" t="s">
        <v>91</v>
      </c>
      <c r="J401" s="13">
        <v>52838700</v>
      </c>
      <c r="K401" s="21">
        <v>4</v>
      </c>
      <c r="L401" s="27" t="s">
        <v>1643</v>
      </c>
      <c r="M401" s="16">
        <v>45843</v>
      </c>
      <c r="N401" s="18">
        <v>7113333</v>
      </c>
      <c r="O401" s="18">
        <f t="shared" si="26"/>
        <v>2199999.8969072164</v>
      </c>
      <c r="P401" s="19">
        <f t="shared" si="27"/>
        <v>73333.32989690722</v>
      </c>
      <c r="Q401" s="16">
        <v>45558</v>
      </c>
      <c r="R401" s="16">
        <v>45561</v>
      </c>
      <c r="S401" s="25">
        <v>45657</v>
      </c>
      <c r="T401" s="19"/>
      <c r="U401" s="19">
        <v>97</v>
      </c>
      <c r="V401" s="12">
        <v>902</v>
      </c>
      <c r="W401" s="16">
        <v>45538</v>
      </c>
      <c r="X401" s="18">
        <v>44000000</v>
      </c>
      <c r="Y401" s="12">
        <v>1178</v>
      </c>
      <c r="Z401" s="16">
        <v>45561</v>
      </c>
      <c r="AA401" s="18">
        <v>7113333</v>
      </c>
      <c r="AB401" s="67"/>
      <c r="AC401" s="67"/>
      <c r="AD401" s="67"/>
      <c r="AE401" s="67"/>
      <c r="AF401" s="67"/>
      <c r="AG401" s="67"/>
      <c r="AH401" s="67"/>
      <c r="AI401" s="67"/>
      <c r="AJ401" s="67"/>
      <c r="AK401" s="67"/>
      <c r="AL401" s="67"/>
      <c r="AM401" s="67"/>
      <c r="AN401" s="67"/>
      <c r="AO401" s="67"/>
      <c r="AP401" s="67"/>
      <c r="AQ401" s="28">
        <v>7113333</v>
      </c>
      <c r="AR401" s="67"/>
      <c r="AS401" s="67"/>
      <c r="AT401" s="67"/>
      <c r="AU401" s="67"/>
      <c r="AV401" s="67"/>
      <c r="AW401" s="25">
        <v>45657</v>
      </c>
      <c r="AX401" s="60"/>
      <c r="AY401" s="60"/>
      <c r="AZ401" s="60"/>
      <c r="BA401" s="60"/>
      <c r="BB401" s="60"/>
      <c r="BC401" s="60"/>
      <c r="BD401" s="60"/>
      <c r="BE401" s="60"/>
      <c r="BF401" s="60"/>
      <c r="BG401" s="60"/>
      <c r="BH401" s="46"/>
      <c r="BI401" s="47"/>
      <c r="BJ401" s="47"/>
      <c r="BK401" s="46"/>
      <c r="BL401" s="47"/>
      <c r="BM401" s="47"/>
      <c r="BN401" s="47"/>
      <c r="BO401" s="47"/>
      <c r="BP401" s="47"/>
      <c r="BQ401" s="47"/>
      <c r="BR401" s="47"/>
      <c r="BS401" s="46"/>
      <c r="BT401" s="46"/>
      <c r="BU401" s="47"/>
      <c r="BV401" s="47"/>
      <c r="BW401" s="47"/>
      <c r="BX401" s="47"/>
      <c r="BY401" s="48"/>
      <c r="BZ401" s="48"/>
      <c r="CA401" s="49"/>
      <c r="CB401" s="50"/>
      <c r="CC401" s="47"/>
      <c r="CD401" s="47"/>
      <c r="CE401" s="48"/>
      <c r="CF401" s="48"/>
      <c r="CG401" s="48"/>
      <c r="CH401" s="48"/>
      <c r="CI401" s="48"/>
      <c r="CJ401" s="51"/>
    </row>
    <row r="402" spans="1:88" x14ac:dyDescent="0.25">
      <c r="A402" s="38">
        <v>416</v>
      </c>
      <c r="B402" s="12" t="s">
        <v>1644</v>
      </c>
      <c r="C402" s="13" t="s">
        <v>1645</v>
      </c>
      <c r="D402" s="13" t="s">
        <v>38</v>
      </c>
      <c r="E402" s="13" t="s">
        <v>39</v>
      </c>
      <c r="F402" s="12" t="s">
        <v>1646</v>
      </c>
      <c r="G402" s="13">
        <v>2183</v>
      </c>
      <c r="H402" s="13" t="s">
        <v>40</v>
      </c>
      <c r="I402" s="13" t="s">
        <v>91</v>
      </c>
      <c r="J402" s="13">
        <v>79736775</v>
      </c>
      <c r="K402" s="21">
        <v>6</v>
      </c>
      <c r="L402" s="27" t="s">
        <v>1647</v>
      </c>
      <c r="M402" s="16">
        <v>45838</v>
      </c>
      <c r="N402" s="18">
        <v>6364800</v>
      </c>
      <c r="O402" s="18">
        <f t="shared" si="26"/>
        <v>1989000</v>
      </c>
      <c r="P402" s="19">
        <f t="shared" si="27"/>
        <v>66300</v>
      </c>
      <c r="Q402" s="16">
        <v>45558</v>
      </c>
      <c r="R402" s="16">
        <v>45560</v>
      </c>
      <c r="S402" s="16">
        <v>45657</v>
      </c>
      <c r="T402" s="19"/>
      <c r="U402" s="19">
        <v>96</v>
      </c>
      <c r="V402" s="12">
        <v>901</v>
      </c>
      <c r="W402" s="16">
        <v>45536</v>
      </c>
      <c r="X402" s="18">
        <v>39780000</v>
      </c>
      <c r="Y402" s="12">
        <v>1176</v>
      </c>
      <c r="Z402" s="16">
        <v>45560</v>
      </c>
      <c r="AA402" s="34">
        <v>6431100</v>
      </c>
      <c r="AB402" s="67"/>
      <c r="AC402" s="67"/>
      <c r="AD402" s="67"/>
      <c r="AE402" s="29">
        <v>1</v>
      </c>
      <c r="AF402" s="44">
        <v>48</v>
      </c>
      <c r="AG402" s="36">
        <v>1</v>
      </c>
      <c r="AH402" s="36">
        <v>3182400</v>
      </c>
      <c r="AI402" s="30">
        <v>45657</v>
      </c>
      <c r="AJ402" s="36">
        <v>2183</v>
      </c>
      <c r="AK402" s="36">
        <v>1614</v>
      </c>
      <c r="AL402" s="30">
        <v>45657</v>
      </c>
      <c r="AM402" s="36">
        <v>3182400</v>
      </c>
      <c r="AN402" s="36">
        <v>1232</v>
      </c>
      <c r="AO402" s="30">
        <v>45655</v>
      </c>
      <c r="AP402" s="36">
        <v>3182400</v>
      </c>
      <c r="AQ402" s="28">
        <v>9547200</v>
      </c>
      <c r="AR402" s="67"/>
      <c r="AS402" s="67"/>
      <c r="AT402" s="67"/>
      <c r="AU402" s="67"/>
      <c r="AV402" s="67"/>
      <c r="AW402" s="16">
        <v>45706</v>
      </c>
      <c r="AX402" s="60"/>
      <c r="AY402" s="60"/>
      <c r="AZ402" s="60"/>
      <c r="BA402" s="60"/>
      <c r="BB402" s="60"/>
      <c r="BC402" s="60"/>
      <c r="BD402" s="60"/>
      <c r="BE402" s="60"/>
      <c r="BF402" s="60"/>
      <c r="BG402" s="60"/>
      <c r="BH402" s="46"/>
      <c r="BI402" s="47"/>
      <c r="BJ402" s="47"/>
      <c r="BK402" s="46"/>
      <c r="BL402" s="47"/>
      <c r="BM402" s="47"/>
      <c r="BN402" s="47"/>
      <c r="BO402" s="47"/>
      <c r="BP402" s="47"/>
      <c r="BQ402" s="47"/>
      <c r="BR402" s="47"/>
      <c r="BS402" s="46"/>
      <c r="BT402" s="46"/>
      <c r="BU402" s="47"/>
      <c r="BV402" s="47"/>
      <c r="BW402" s="47"/>
      <c r="BX402" s="47"/>
      <c r="BY402" s="48"/>
      <c r="BZ402" s="48"/>
      <c r="CA402" s="49"/>
      <c r="CB402" s="50"/>
      <c r="CC402" s="47"/>
      <c r="CD402" s="47"/>
      <c r="CE402" s="48"/>
      <c r="CF402" s="48"/>
      <c r="CG402" s="48"/>
      <c r="CH402" s="48"/>
      <c r="CI402" s="48"/>
      <c r="CJ402" s="51"/>
    </row>
    <row r="403" spans="1:88" x14ac:dyDescent="0.25">
      <c r="A403" s="38">
        <v>417</v>
      </c>
      <c r="B403" s="12" t="s">
        <v>1648</v>
      </c>
      <c r="C403" s="13" t="s">
        <v>1649</v>
      </c>
      <c r="D403" s="13" t="s">
        <v>38</v>
      </c>
      <c r="E403" s="13" t="s">
        <v>39</v>
      </c>
      <c r="F403" s="12" t="s">
        <v>1650</v>
      </c>
      <c r="G403" s="13">
        <v>2183</v>
      </c>
      <c r="H403" s="13" t="s">
        <v>40</v>
      </c>
      <c r="I403" s="13" t="s">
        <v>91</v>
      </c>
      <c r="J403" s="13">
        <v>52860316</v>
      </c>
      <c r="K403" s="5">
        <v>0</v>
      </c>
      <c r="L403" s="9" t="s">
        <v>1651</v>
      </c>
      <c r="M403" s="16">
        <v>45849</v>
      </c>
      <c r="N403" s="18">
        <v>6431100</v>
      </c>
      <c r="O403" s="18">
        <f t="shared" si="26"/>
        <v>1989000</v>
      </c>
      <c r="P403" s="19">
        <f t="shared" si="27"/>
        <v>66300</v>
      </c>
      <c r="Q403" s="16">
        <v>45558</v>
      </c>
      <c r="R403" s="16">
        <v>45560</v>
      </c>
      <c r="S403" s="16">
        <v>45657</v>
      </c>
      <c r="T403" s="19"/>
      <c r="U403" s="19">
        <v>97</v>
      </c>
      <c r="V403" s="12">
        <v>901</v>
      </c>
      <c r="W403" s="16">
        <v>45536</v>
      </c>
      <c r="X403" s="18">
        <v>39780000</v>
      </c>
      <c r="Y403" s="12">
        <v>1170</v>
      </c>
      <c r="Z403" s="16">
        <v>45559</v>
      </c>
      <c r="AA403" s="34">
        <v>6431100</v>
      </c>
      <c r="AB403" s="67"/>
      <c r="AC403" s="67"/>
      <c r="AD403" s="67"/>
      <c r="AE403" s="29">
        <v>1</v>
      </c>
      <c r="AF403" s="44">
        <v>45</v>
      </c>
      <c r="AG403" s="36">
        <v>1</v>
      </c>
      <c r="AH403" s="36">
        <v>2983500</v>
      </c>
      <c r="AI403" s="30">
        <v>45657</v>
      </c>
      <c r="AJ403" s="36">
        <v>2183</v>
      </c>
      <c r="AK403" s="36">
        <v>1572</v>
      </c>
      <c r="AL403" s="30">
        <v>45657</v>
      </c>
      <c r="AM403" s="36">
        <v>2983500</v>
      </c>
      <c r="AN403" s="36">
        <v>1199</v>
      </c>
      <c r="AO403" s="30">
        <v>45655</v>
      </c>
      <c r="AP403" s="36">
        <v>2983500</v>
      </c>
      <c r="AQ403" s="28">
        <v>9348300</v>
      </c>
      <c r="AR403" s="67"/>
      <c r="AS403" s="67"/>
      <c r="AT403" s="67"/>
      <c r="AU403" s="67"/>
      <c r="AV403" s="67"/>
      <c r="AW403" s="16">
        <v>45703</v>
      </c>
      <c r="AX403" s="60"/>
      <c r="AY403" s="60"/>
      <c r="AZ403" s="60"/>
      <c r="BA403" s="60"/>
      <c r="BB403" s="60"/>
      <c r="BC403" s="60"/>
      <c r="BD403" s="60"/>
      <c r="BE403" s="60"/>
      <c r="BF403" s="60"/>
      <c r="BG403" s="60"/>
      <c r="BH403" s="46"/>
      <c r="BI403" s="47"/>
      <c r="BJ403" s="47"/>
      <c r="BK403" s="46"/>
      <c r="BL403" s="47"/>
      <c r="BM403" s="47"/>
      <c r="BN403" s="47"/>
      <c r="BO403" s="47"/>
      <c r="BP403" s="47"/>
      <c r="BQ403" s="47"/>
      <c r="BR403" s="47"/>
      <c r="BS403" s="46"/>
      <c r="BT403" s="46"/>
      <c r="BU403" s="47"/>
      <c r="BV403" s="47"/>
      <c r="BW403" s="47"/>
      <c r="BX403" s="47"/>
      <c r="BY403" s="48"/>
      <c r="BZ403" s="48"/>
      <c r="CA403" s="49"/>
      <c r="CB403" s="50"/>
      <c r="CC403" s="47"/>
      <c r="CD403" s="47"/>
      <c r="CE403" s="48"/>
      <c r="CF403" s="48"/>
      <c r="CG403" s="48"/>
      <c r="CH403" s="48"/>
      <c r="CI403" s="48"/>
      <c r="CJ403" s="51"/>
    </row>
    <row r="404" spans="1:88" x14ac:dyDescent="0.25">
      <c r="A404" s="38">
        <v>418</v>
      </c>
      <c r="B404" s="12" t="s">
        <v>1652</v>
      </c>
      <c r="C404" s="13" t="s">
        <v>1653</v>
      </c>
      <c r="D404" s="13" t="s">
        <v>38</v>
      </c>
      <c r="E404" s="13" t="s">
        <v>39</v>
      </c>
      <c r="F404" s="12" t="s">
        <v>1654</v>
      </c>
      <c r="G404" s="13">
        <v>2048</v>
      </c>
      <c r="H404" s="13" t="s">
        <v>40</v>
      </c>
      <c r="I404" s="13" t="s">
        <v>91</v>
      </c>
      <c r="J404" s="13">
        <v>1024553214</v>
      </c>
      <c r="K404" s="5">
        <v>0</v>
      </c>
      <c r="L404" s="9" t="s">
        <v>1655</v>
      </c>
      <c r="M404" s="16">
        <v>45842</v>
      </c>
      <c r="N404" s="18">
        <v>15296000</v>
      </c>
      <c r="O404" s="18">
        <f t="shared" si="26"/>
        <v>4780000</v>
      </c>
      <c r="P404" s="19">
        <f t="shared" si="27"/>
        <v>159333.33333333334</v>
      </c>
      <c r="Q404" s="16">
        <v>45559</v>
      </c>
      <c r="R404" s="16">
        <v>45562</v>
      </c>
      <c r="S404" s="16">
        <v>45657</v>
      </c>
      <c r="T404" s="19"/>
      <c r="U404" s="19">
        <v>96</v>
      </c>
      <c r="V404" s="12">
        <v>927</v>
      </c>
      <c r="W404" s="16">
        <v>45554</v>
      </c>
      <c r="X404" s="18">
        <v>83650000</v>
      </c>
      <c r="Y404" s="12">
        <v>1182</v>
      </c>
      <c r="Z404" s="16">
        <v>45562</v>
      </c>
      <c r="AA404" s="34">
        <v>15296000</v>
      </c>
      <c r="AB404" s="67"/>
      <c r="AC404" s="67"/>
      <c r="AD404" s="67"/>
      <c r="AE404" s="29">
        <v>1</v>
      </c>
      <c r="AF404" s="44">
        <v>30</v>
      </c>
      <c r="AG404" s="36">
        <v>1</v>
      </c>
      <c r="AH404" s="36">
        <v>4780000</v>
      </c>
      <c r="AI404" s="30">
        <v>45657</v>
      </c>
      <c r="AJ404" s="36">
        <v>2048</v>
      </c>
      <c r="AK404" s="36">
        <v>1634</v>
      </c>
      <c r="AL404" s="30">
        <v>45657</v>
      </c>
      <c r="AM404" s="36">
        <v>4780000</v>
      </c>
      <c r="AN404" s="36">
        <v>1179</v>
      </c>
      <c r="AO404" s="30">
        <v>45653</v>
      </c>
      <c r="AP404" s="36">
        <v>4780000</v>
      </c>
      <c r="AQ404" s="28">
        <v>20076000</v>
      </c>
      <c r="AR404" s="67"/>
      <c r="AS404" s="67"/>
      <c r="AT404" s="67"/>
      <c r="AU404" s="67"/>
      <c r="AV404" s="67"/>
      <c r="AW404" s="16">
        <v>45688</v>
      </c>
      <c r="AX404" s="60"/>
      <c r="AY404" s="60"/>
      <c r="AZ404" s="60"/>
      <c r="BA404" s="60"/>
      <c r="BB404" s="60"/>
      <c r="BC404" s="60"/>
      <c r="BD404" s="60"/>
      <c r="BE404" s="60"/>
      <c r="BF404" s="60"/>
      <c r="BG404" s="60"/>
      <c r="BH404" s="46"/>
      <c r="BI404" s="47"/>
      <c r="BJ404" s="47"/>
      <c r="BK404" s="46"/>
      <c r="BL404" s="47"/>
      <c r="BM404" s="47"/>
      <c r="BN404" s="47"/>
      <c r="BO404" s="47"/>
      <c r="BP404" s="47"/>
      <c r="BQ404" s="47"/>
      <c r="BR404" s="47"/>
      <c r="BS404" s="46"/>
      <c r="BT404" s="46"/>
      <c r="BU404" s="47"/>
      <c r="BV404" s="47"/>
      <c r="BW404" s="47"/>
      <c r="BX404" s="47"/>
      <c r="BY404" s="48"/>
      <c r="BZ404" s="48"/>
      <c r="CA404" s="49"/>
      <c r="CB404" s="50"/>
      <c r="CC404" s="47"/>
      <c r="CD404" s="47"/>
      <c r="CE404" s="48"/>
      <c r="CF404" s="48"/>
      <c r="CG404" s="48"/>
      <c r="CH404" s="48"/>
      <c r="CI404" s="48"/>
      <c r="CJ404" s="51"/>
    </row>
    <row r="405" spans="1:88" x14ac:dyDescent="0.25">
      <c r="A405" s="38">
        <v>419</v>
      </c>
      <c r="B405" s="12" t="s">
        <v>1656</v>
      </c>
      <c r="C405" s="13" t="s">
        <v>1657</v>
      </c>
      <c r="D405" s="23" t="s">
        <v>38</v>
      </c>
      <c r="E405" s="23" t="s">
        <v>39</v>
      </c>
      <c r="F405" s="12" t="s">
        <v>1628</v>
      </c>
      <c r="G405" s="13">
        <v>1864</v>
      </c>
      <c r="H405" s="13" t="s">
        <v>40</v>
      </c>
      <c r="I405" s="13" t="s">
        <v>91</v>
      </c>
      <c r="J405" s="13">
        <v>1031163199</v>
      </c>
      <c r="K405" s="5">
        <v>1</v>
      </c>
      <c r="L405" s="9" t="s">
        <v>1658</v>
      </c>
      <c r="M405" s="16">
        <v>45843</v>
      </c>
      <c r="N405" s="18">
        <v>6264000</v>
      </c>
      <c r="O405" s="18">
        <f t="shared" si="26"/>
        <v>2088000</v>
      </c>
      <c r="P405" s="19">
        <f t="shared" si="27"/>
        <v>69600</v>
      </c>
      <c r="Q405" s="16">
        <v>45560</v>
      </c>
      <c r="R405" s="16">
        <v>45566</v>
      </c>
      <c r="S405" s="16">
        <v>45657</v>
      </c>
      <c r="T405" s="19">
        <v>3</v>
      </c>
      <c r="U405" s="19">
        <v>90</v>
      </c>
      <c r="V405" s="12">
        <v>918</v>
      </c>
      <c r="W405" s="16">
        <v>45553</v>
      </c>
      <c r="X405" s="18">
        <v>25056000</v>
      </c>
      <c r="Y405" s="12">
        <v>1186</v>
      </c>
      <c r="Z405" s="16">
        <v>45562</v>
      </c>
      <c r="AA405" s="18">
        <v>6264000</v>
      </c>
      <c r="AB405" s="67"/>
      <c r="AC405" s="67"/>
      <c r="AD405" s="67"/>
      <c r="AE405" s="67"/>
      <c r="AF405" s="67"/>
      <c r="AG405" s="67"/>
      <c r="AH405" s="67"/>
      <c r="AI405" s="67"/>
      <c r="AJ405" s="67"/>
      <c r="AK405" s="67"/>
      <c r="AL405" s="67"/>
      <c r="AM405" s="67"/>
      <c r="AN405" s="67"/>
      <c r="AO405" s="67"/>
      <c r="AP405" s="67"/>
      <c r="AQ405" s="28">
        <v>6264000</v>
      </c>
      <c r="AR405" s="67"/>
      <c r="AS405" s="67"/>
      <c r="AT405" s="67"/>
      <c r="AU405" s="67"/>
      <c r="AV405" s="67"/>
      <c r="AW405" s="16">
        <v>45657</v>
      </c>
      <c r="AX405" s="60"/>
      <c r="AY405" s="60"/>
      <c r="AZ405" s="60"/>
      <c r="BA405" s="60"/>
      <c r="BB405" s="60"/>
      <c r="BC405" s="60"/>
      <c r="BD405" s="60"/>
      <c r="BE405" s="60"/>
      <c r="BF405" s="60"/>
      <c r="BG405" s="60"/>
      <c r="BH405" s="46"/>
      <c r="BI405" s="47"/>
      <c r="BJ405" s="47"/>
      <c r="BK405" s="46"/>
      <c r="BL405" s="47"/>
      <c r="BM405" s="47"/>
      <c r="BN405" s="47"/>
      <c r="BO405" s="47"/>
      <c r="BP405" s="47"/>
      <c r="BQ405" s="47"/>
      <c r="BR405" s="47"/>
      <c r="BS405" s="46"/>
      <c r="BT405" s="46"/>
      <c r="BU405" s="47"/>
      <c r="BV405" s="47"/>
      <c r="BW405" s="47"/>
      <c r="BX405" s="47"/>
      <c r="BY405" s="48"/>
      <c r="BZ405" s="48"/>
      <c r="CA405" s="49"/>
      <c r="CB405" s="50"/>
      <c r="CC405" s="47"/>
      <c r="CD405" s="47"/>
      <c r="CE405" s="48"/>
      <c r="CF405" s="48"/>
      <c r="CG405" s="48"/>
      <c r="CH405" s="48"/>
      <c r="CI405" s="48"/>
      <c r="CJ405" s="51"/>
    </row>
    <row r="406" spans="1:88" x14ac:dyDescent="0.25">
      <c r="A406" s="38">
        <v>420</v>
      </c>
      <c r="B406" s="12" t="s">
        <v>1659</v>
      </c>
      <c r="C406" s="13" t="s">
        <v>1660</v>
      </c>
      <c r="D406" s="13" t="s">
        <v>38</v>
      </c>
      <c r="E406" s="13" t="s">
        <v>39</v>
      </c>
      <c r="F406" s="12" t="s">
        <v>571</v>
      </c>
      <c r="G406" s="13">
        <v>1851</v>
      </c>
      <c r="H406" s="13" t="s">
        <v>40</v>
      </c>
      <c r="I406" s="13" t="s">
        <v>91</v>
      </c>
      <c r="J406" s="13">
        <v>1013680367</v>
      </c>
      <c r="K406" s="21">
        <v>2</v>
      </c>
      <c r="L406" s="27" t="s">
        <v>1661</v>
      </c>
      <c r="M406" s="16">
        <v>45854</v>
      </c>
      <c r="N406" s="18">
        <v>8853333</v>
      </c>
      <c r="O406" s="18">
        <f t="shared" si="26"/>
        <v>3199999.8795180721</v>
      </c>
      <c r="P406" s="19">
        <f t="shared" si="27"/>
        <v>106666.6626506024</v>
      </c>
      <c r="Q406" s="16" t="s">
        <v>1662</v>
      </c>
      <c r="R406" s="16">
        <v>45573</v>
      </c>
      <c r="S406" s="16">
        <v>45657</v>
      </c>
      <c r="T406" s="19"/>
      <c r="U406" s="19">
        <v>83</v>
      </c>
      <c r="V406" s="12">
        <v>928</v>
      </c>
      <c r="W406" s="16">
        <v>45559</v>
      </c>
      <c r="X406" s="18">
        <v>38400000</v>
      </c>
      <c r="Y406" s="12">
        <v>1214</v>
      </c>
      <c r="Z406" s="16">
        <v>45573</v>
      </c>
      <c r="AA406" s="18">
        <v>8853333</v>
      </c>
      <c r="AB406" s="67"/>
      <c r="AC406" s="67"/>
      <c r="AD406" s="67"/>
      <c r="AE406" s="29">
        <v>1</v>
      </c>
      <c r="AF406" s="44">
        <v>41</v>
      </c>
      <c r="AG406" s="36">
        <v>1</v>
      </c>
      <c r="AH406" s="36">
        <v>4373333</v>
      </c>
      <c r="AI406" s="30">
        <v>45657</v>
      </c>
      <c r="AJ406" s="36">
        <v>1851</v>
      </c>
      <c r="AK406" s="36">
        <v>1545</v>
      </c>
      <c r="AL406" s="30">
        <v>45656</v>
      </c>
      <c r="AM406" s="36">
        <v>4373333</v>
      </c>
      <c r="AN406" s="36">
        <v>1183</v>
      </c>
      <c r="AO406" s="30">
        <v>45653</v>
      </c>
      <c r="AP406" s="36">
        <v>4373333</v>
      </c>
      <c r="AQ406" s="28">
        <v>13226666</v>
      </c>
      <c r="AR406" s="67"/>
      <c r="AS406" s="67"/>
      <c r="AT406" s="67"/>
      <c r="AU406" s="67"/>
      <c r="AV406" s="67"/>
      <c r="AW406" s="16">
        <v>45699</v>
      </c>
      <c r="AX406" s="60"/>
      <c r="AY406" s="60"/>
      <c r="AZ406" s="60"/>
      <c r="BA406" s="60"/>
      <c r="BB406" s="60"/>
      <c r="BC406" s="60"/>
      <c r="BD406" s="60"/>
      <c r="BE406" s="60"/>
      <c r="BF406" s="60"/>
      <c r="BG406" s="60"/>
      <c r="BH406" s="46"/>
      <c r="BI406" s="47"/>
      <c r="BJ406" s="47"/>
      <c r="BK406" s="46"/>
      <c r="BL406" s="47"/>
      <c r="BM406" s="47"/>
      <c r="BN406" s="47"/>
      <c r="BO406" s="47"/>
      <c r="BP406" s="47"/>
      <c r="BQ406" s="47"/>
      <c r="BR406" s="47"/>
      <c r="BS406" s="46"/>
      <c r="BT406" s="46"/>
      <c r="BU406" s="47"/>
      <c r="BV406" s="47"/>
      <c r="BW406" s="47"/>
      <c r="BX406" s="47"/>
      <c r="BY406" s="48"/>
      <c r="BZ406" s="48"/>
      <c r="CA406" s="49"/>
      <c r="CB406" s="50"/>
      <c r="CC406" s="47"/>
      <c r="CD406" s="47"/>
      <c r="CE406" s="48"/>
      <c r="CF406" s="48"/>
      <c r="CG406" s="48"/>
      <c r="CH406" s="48"/>
      <c r="CI406" s="48"/>
      <c r="CJ406" s="51"/>
    </row>
    <row r="407" spans="1:88" x14ac:dyDescent="0.25">
      <c r="A407" s="38">
        <v>421</v>
      </c>
      <c r="B407" s="12" t="s">
        <v>1663</v>
      </c>
      <c r="C407" s="13" t="s">
        <v>1664</v>
      </c>
      <c r="D407" s="13" t="s">
        <v>38</v>
      </c>
      <c r="E407" s="13" t="s">
        <v>39</v>
      </c>
      <c r="F407" s="12" t="s">
        <v>1665</v>
      </c>
      <c r="G407" s="13">
        <v>1851</v>
      </c>
      <c r="H407" s="13" t="s">
        <v>40</v>
      </c>
      <c r="I407" s="13" t="s">
        <v>91</v>
      </c>
      <c r="J407" s="13">
        <v>1075309573</v>
      </c>
      <c r="K407" s="21">
        <v>0</v>
      </c>
      <c r="L407" s="27" t="s">
        <v>1666</v>
      </c>
      <c r="M407" s="16">
        <v>45854</v>
      </c>
      <c r="N407" s="18">
        <v>13833333</v>
      </c>
      <c r="O407" s="18">
        <f t="shared" si="26"/>
        <v>4999999.8795180721</v>
      </c>
      <c r="P407" s="19">
        <f t="shared" si="27"/>
        <v>166666.6626506024</v>
      </c>
      <c r="Q407" s="16">
        <v>45569</v>
      </c>
      <c r="R407" s="16">
        <v>45573</v>
      </c>
      <c r="S407" s="16">
        <v>45657</v>
      </c>
      <c r="T407" s="19"/>
      <c r="U407" s="19">
        <v>83</v>
      </c>
      <c r="V407" s="12">
        <v>921</v>
      </c>
      <c r="W407" s="16">
        <v>45553</v>
      </c>
      <c r="X407" s="18">
        <v>75000000</v>
      </c>
      <c r="Y407" s="12">
        <v>1199</v>
      </c>
      <c r="Z407" s="16">
        <v>45572</v>
      </c>
      <c r="AA407" s="18">
        <v>13999999</v>
      </c>
      <c r="AB407" s="67"/>
      <c r="AC407" s="67"/>
      <c r="AD407" s="67"/>
      <c r="AE407" s="29">
        <v>1</v>
      </c>
      <c r="AF407" s="44">
        <v>41</v>
      </c>
      <c r="AG407" s="36">
        <v>1</v>
      </c>
      <c r="AH407" s="36">
        <v>6833333</v>
      </c>
      <c r="AI407" s="30">
        <v>45657</v>
      </c>
      <c r="AJ407" s="36">
        <v>1851</v>
      </c>
      <c r="AK407" s="36">
        <v>1547</v>
      </c>
      <c r="AL407" s="30">
        <v>45656</v>
      </c>
      <c r="AM407" s="36">
        <v>6833333</v>
      </c>
      <c r="AN407" s="36">
        <v>1251</v>
      </c>
      <c r="AO407" s="30">
        <v>45655</v>
      </c>
      <c r="AP407" s="36">
        <v>6833333</v>
      </c>
      <c r="AQ407" s="28">
        <v>20666666</v>
      </c>
      <c r="AR407" s="67"/>
      <c r="AS407" s="67"/>
      <c r="AT407" s="67"/>
      <c r="AU407" s="67"/>
      <c r="AV407" s="67"/>
      <c r="AW407" s="16">
        <v>45699</v>
      </c>
      <c r="AX407" s="60"/>
      <c r="AY407" s="60"/>
      <c r="AZ407" s="60"/>
      <c r="BA407" s="60"/>
      <c r="BB407" s="60"/>
      <c r="BC407" s="60"/>
      <c r="BD407" s="60"/>
      <c r="BE407" s="60"/>
      <c r="BF407" s="60"/>
      <c r="BG407" s="60"/>
      <c r="BH407" s="46"/>
      <c r="BI407" s="47"/>
      <c r="BJ407" s="47"/>
      <c r="BK407" s="46"/>
      <c r="BL407" s="47"/>
      <c r="BM407" s="47"/>
      <c r="BN407" s="47"/>
      <c r="BO407" s="47"/>
      <c r="BP407" s="47"/>
      <c r="BQ407" s="47"/>
      <c r="BR407" s="47"/>
      <c r="BS407" s="46"/>
      <c r="BT407" s="46"/>
      <c r="BU407" s="47"/>
      <c r="BV407" s="47"/>
      <c r="BW407" s="47"/>
      <c r="BX407" s="47"/>
      <c r="BY407" s="48"/>
      <c r="BZ407" s="48"/>
      <c r="CA407" s="49"/>
      <c r="CB407" s="50"/>
      <c r="CC407" s="47"/>
      <c r="CD407" s="47"/>
      <c r="CE407" s="48"/>
      <c r="CF407" s="48"/>
      <c r="CG407" s="48"/>
      <c r="CH407" s="48"/>
      <c r="CI407" s="48"/>
      <c r="CJ407" s="51"/>
    </row>
    <row r="408" spans="1:88" x14ac:dyDescent="0.25">
      <c r="A408" s="38">
        <v>422</v>
      </c>
      <c r="B408" s="12" t="s">
        <v>1667</v>
      </c>
      <c r="C408" s="13" t="s">
        <v>1668</v>
      </c>
      <c r="D408" s="13" t="s">
        <v>38</v>
      </c>
      <c r="E408" s="13" t="s">
        <v>39</v>
      </c>
      <c r="F408" s="12" t="s">
        <v>1669</v>
      </c>
      <c r="G408" s="13">
        <v>2198</v>
      </c>
      <c r="H408" s="13" t="s">
        <v>40</v>
      </c>
      <c r="I408" s="13" t="s">
        <v>91</v>
      </c>
      <c r="J408" s="13">
        <v>1124007387</v>
      </c>
      <c r="K408" s="21">
        <v>8</v>
      </c>
      <c r="L408" s="27" t="s">
        <v>309</v>
      </c>
      <c r="M408" s="16">
        <v>45834</v>
      </c>
      <c r="N408" s="18">
        <v>24000000</v>
      </c>
      <c r="O408" s="18">
        <f t="shared" si="26"/>
        <v>8000000.0000000009</v>
      </c>
      <c r="P408" s="19">
        <f t="shared" si="27"/>
        <v>266666.66666666669</v>
      </c>
      <c r="Q408" s="16">
        <v>45562</v>
      </c>
      <c r="R408" s="16">
        <v>45566</v>
      </c>
      <c r="S408" s="16">
        <v>45657</v>
      </c>
      <c r="T408" s="19">
        <v>3</v>
      </c>
      <c r="U408" s="19">
        <v>90</v>
      </c>
      <c r="V408" s="12">
        <v>929</v>
      </c>
      <c r="W408" s="16">
        <v>45559</v>
      </c>
      <c r="X408" s="18">
        <v>24000000</v>
      </c>
      <c r="Y408" s="12">
        <v>1188</v>
      </c>
      <c r="Z408" s="16">
        <v>45562</v>
      </c>
      <c r="AA408" s="18">
        <v>24000000</v>
      </c>
      <c r="AB408" s="67"/>
      <c r="AC408" s="67"/>
      <c r="AD408" s="67"/>
      <c r="AE408" s="29">
        <v>1</v>
      </c>
      <c r="AF408" s="44">
        <v>45</v>
      </c>
      <c r="AG408" s="36">
        <v>1</v>
      </c>
      <c r="AH408" s="36">
        <v>12000000</v>
      </c>
      <c r="AI408" s="30">
        <v>45656</v>
      </c>
      <c r="AJ408" s="36">
        <v>2198</v>
      </c>
      <c r="AK408" s="36">
        <v>1573</v>
      </c>
      <c r="AL408" s="30">
        <v>45657</v>
      </c>
      <c r="AM408" s="36">
        <v>12000000</v>
      </c>
      <c r="AN408" s="36">
        <v>1182</v>
      </c>
      <c r="AO408" s="30">
        <v>45653</v>
      </c>
      <c r="AP408" s="36">
        <v>12000000</v>
      </c>
      <c r="AQ408" s="28">
        <v>36000000</v>
      </c>
      <c r="AR408" s="67"/>
      <c r="AS408" s="67"/>
      <c r="AT408" s="67"/>
      <c r="AU408" s="67"/>
      <c r="AV408" s="67"/>
      <c r="AW408" s="16">
        <v>45703</v>
      </c>
      <c r="AX408" s="60"/>
      <c r="AY408" s="60"/>
      <c r="AZ408" s="60"/>
      <c r="BA408" s="60"/>
      <c r="BB408" s="60"/>
      <c r="BC408" s="60"/>
      <c r="BD408" s="60"/>
      <c r="BE408" s="60"/>
      <c r="BF408" s="60"/>
      <c r="BG408" s="60"/>
      <c r="BH408" s="46"/>
      <c r="BI408" s="47"/>
      <c r="BJ408" s="47"/>
      <c r="BK408" s="46"/>
      <c r="BL408" s="47"/>
      <c r="BM408" s="47"/>
      <c r="BN408" s="47"/>
      <c r="BO408" s="47"/>
      <c r="BP408" s="47"/>
      <c r="BQ408" s="47"/>
      <c r="BR408" s="47"/>
      <c r="BS408" s="46"/>
      <c r="BT408" s="46"/>
      <c r="BU408" s="47"/>
      <c r="BV408" s="47"/>
      <c r="BW408" s="47"/>
      <c r="BX408" s="47"/>
      <c r="BY408" s="48"/>
      <c r="BZ408" s="48"/>
      <c r="CA408" s="49"/>
      <c r="CB408" s="50"/>
      <c r="CC408" s="47"/>
      <c r="CD408" s="47"/>
      <c r="CE408" s="48"/>
      <c r="CF408" s="48"/>
      <c r="CG408" s="48"/>
      <c r="CH408" s="48"/>
      <c r="CI408" s="48"/>
      <c r="CJ408" s="51"/>
    </row>
    <row r="409" spans="1:88" x14ac:dyDescent="0.25">
      <c r="A409" s="38">
        <v>423</v>
      </c>
      <c r="B409" s="12" t="s">
        <v>1670</v>
      </c>
      <c r="C409" s="13" t="s">
        <v>1671</v>
      </c>
      <c r="D409" s="23" t="s">
        <v>38</v>
      </c>
      <c r="E409" s="23" t="s">
        <v>39</v>
      </c>
      <c r="F409" s="12" t="s">
        <v>1672</v>
      </c>
      <c r="G409" s="13">
        <v>1851</v>
      </c>
      <c r="H409" s="13" t="s">
        <v>40</v>
      </c>
      <c r="I409" s="13" t="s">
        <v>91</v>
      </c>
      <c r="J409" s="13">
        <v>1026560784</v>
      </c>
      <c r="K409" s="21">
        <v>3</v>
      </c>
      <c r="L409" s="27" t="s">
        <v>1673</v>
      </c>
      <c r="M409" s="16">
        <v>45848</v>
      </c>
      <c r="N409" s="18">
        <v>9280000</v>
      </c>
      <c r="O409" s="18">
        <f t="shared" si="26"/>
        <v>3200000</v>
      </c>
      <c r="P409" s="19">
        <f t="shared" si="27"/>
        <v>106666.66666666667</v>
      </c>
      <c r="Q409" s="16">
        <v>45569</v>
      </c>
      <c r="R409" s="16">
        <v>45569</v>
      </c>
      <c r="S409" s="16">
        <v>45657</v>
      </c>
      <c r="T409" s="19"/>
      <c r="U409" s="19">
        <v>87</v>
      </c>
      <c r="V409" s="12">
        <v>928</v>
      </c>
      <c r="W409" s="16">
        <v>45559</v>
      </c>
      <c r="X409" s="18">
        <v>38400000</v>
      </c>
      <c r="Y409" s="12">
        <v>1197</v>
      </c>
      <c r="Z409" s="16">
        <v>45569</v>
      </c>
      <c r="AA409" s="18">
        <v>9280000</v>
      </c>
      <c r="AB409" s="67"/>
      <c r="AC409" s="67"/>
      <c r="AD409" s="67"/>
      <c r="AE409" s="67"/>
      <c r="AF409" s="67"/>
      <c r="AG409" s="67"/>
      <c r="AH409" s="67"/>
      <c r="AI409" s="67"/>
      <c r="AJ409" s="67"/>
      <c r="AK409" s="67"/>
      <c r="AL409" s="67"/>
      <c r="AM409" s="67"/>
      <c r="AN409" s="67"/>
      <c r="AO409" s="67"/>
      <c r="AP409" s="67"/>
      <c r="AQ409" s="28">
        <v>9280000</v>
      </c>
      <c r="AR409" s="67"/>
      <c r="AS409" s="67"/>
      <c r="AT409" s="67"/>
      <c r="AU409" s="67"/>
      <c r="AV409" s="67"/>
      <c r="AW409" s="16">
        <v>45657</v>
      </c>
      <c r="AX409" s="60"/>
      <c r="AY409" s="60"/>
      <c r="AZ409" s="60"/>
      <c r="BA409" s="60"/>
      <c r="BB409" s="60"/>
      <c r="BC409" s="60"/>
      <c r="BD409" s="60"/>
      <c r="BE409" s="60"/>
      <c r="BF409" s="60"/>
      <c r="BG409" s="60"/>
      <c r="BH409" s="46"/>
      <c r="BI409" s="47"/>
      <c r="BJ409" s="47"/>
      <c r="BK409" s="46"/>
      <c r="BL409" s="47"/>
      <c r="BM409" s="47"/>
      <c r="BN409" s="47"/>
      <c r="BO409" s="47"/>
      <c r="BP409" s="47"/>
      <c r="BQ409" s="47"/>
      <c r="BR409" s="47"/>
      <c r="BS409" s="46"/>
      <c r="BT409" s="46"/>
      <c r="BU409" s="47"/>
      <c r="BV409" s="47"/>
      <c r="BW409" s="47"/>
      <c r="BX409" s="47"/>
      <c r="BY409" s="48"/>
      <c r="BZ409" s="48"/>
      <c r="CA409" s="49"/>
      <c r="CB409" s="50"/>
      <c r="CC409" s="47"/>
      <c r="CD409" s="47"/>
      <c r="CE409" s="48"/>
      <c r="CF409" s="48"/>
      <c r="CG409" s="48"/>
      <c r="CH409" s="48"/>
      <c r="CI409" s="48"/>
      <c r="CJ409" s="51"/>
    </row>
    <row r="410" spans="1:88" x14ac:dyDescent="0.25">
      <c r="A410" s="38">
        <v>424</v>
      </c>
      <c r="B410" s="12" t="s">
        <v>1674</v>
      </c>
      <c r="C410" s="13" t="s">
        <v>1675</v>
      </c>
      <c r="D410" s="23" t="s">
        <v>38</v>
      </c>
      <c r="E410" s="23" t="s">
        <v>39</v>
      </c>
      <c r="F410" s="12" t="s">
        <v>1676</v>
      </c>
      <c r="G410" s="13">
        <v>1851</v>
      </c>
      <c r="H410" s="13" t="s">
        <v>40</v>
      </c>
      <c r="I410" s="13" t="s">
        <v>91</v>
      </c>
      <c r="J410" s="13">
        <v>52347772</v>
      </c>
      <c r="K410" s="5">
        <v>7</v>
      </c>
      <c r="L410" s="9" t="s">
        <v>100</v>
      </c>
      <c r="M410" s="16">
        <v>45841</v>
      </c>
      <c r="N410" s="18">
        <v>8960000</v>
      </c>
      <c r="O410" s="18">
        <f t="shared" si="26"/>
        <v>3200000</v>
      </c>
      <c r="P410" s="19">
        <f t="shared" si="27"/>
        <v>106666.66666666667</v>
      </c>
      <c r="Q410" s="16">
        <v>45567</v>
      </c>
      <c r="R410" s="16">
        <v>45572</v>
      </c>
      <c r="S410" s="16">
        <v>45657</v>
      </c>
      <c r="T410" s="19"/>
      <c r="U410" s="19">
        <v>84</v>
      </c>
      <c r="V410" s="12">
        <v>928</v>
      </c>
      <c r="W410" s="16">
        <v>45559</v>
      </c>
      <c r="X410" s="18">
        <v>38400000</v>
      </c>
      <c r="Y410" s="12">
        <v>1192</v>
      </c>
      <c r="Z410" s="16">
        <v>45569</v>
      </c>
      <c r="AA410" s="18">
        <v>9493333</v>
      </c>
      <c r="AB410" s="67"/>
      <c r="AC410" s="67"/>
      <c r="AD410" s="67"/>
      <c r="AE410" s="29">
        <v>1</v>
      </c>
      <c r="AF410" s="44">
        <v>42</v>
      </c>
      <c r="AG410" s="36">
        <v>1</v>
      </c>
      <c r="AH410" s="36">
        <v>4480000</v>
      </c>
      <c r="AI410" s="30">
        <v>45657</v>
      </c>
      <c r="AJ410" s="36">
        <v>1851</v>
      </c>
      <c r="AK410" s="36">
        <v>1548</v>
      </c>
      <c r="AL410" s="30">
        <v>45656</v>
      </c>
      <c r="AM410" s="36">
        <v>4480000</v>
      </c>
      <c r="AN410" s="36">
        <v>1250</v>
      </c>
      <c r="AO410" s="30">
        <v>45655</v>
      </c>
      <c r="AP410" s="36">
        <v>4480000</v>
      </c>
      <c r="AQ410" s="28">
        <v>13440000</v>
      </c>
      <c r="AR410" s="67"/>
      <c r="AS410" s="67"/>
      <c r="AT410" s="67"/>
      <c r="AU410" s="67"/>
      <c r="AV410" s="67"/>
      <c r="AW410" s="16">
        <v>45700</v>
      </c>
      <c r="AX410" s="60"/>
      <c r="AY410" s="60"/>
      <c r="AZ410" s="60"/>
      <c r="BA410" s="60"/>
      <c r="BB410" s="60"/>
      <c r="BC410" s="60"/>
      <c r="BD410" s="60"/>
      <c r="BE410" s="60"/>
      <c r="BF410" s="60"/>
      <c r="BG410" s="60"/>
      <c r="BH410" s="46"/>
      <c r="BI410" s="47"/>
      <c r="BJ410" s="47"/>
      <c r="BK410" s="46"/>
      <c r="BL410" s="47"/>
      <c r="BM410" s="47"/>
      <c r="BN410" s="47"/>
      <c r="BO410" s="47"/>
      <c r="BP410" s="47"/>
      <c r="BQ410" s="47"/>
      <c r="BR410" s="47"/>
      <c r="BS410" s="46"/>
      <c r="BT410" s="46"/>
      <c r="BU410" s="47"/>
      <c r="BV410" s="47"/>
      <c r="BW410" s="47"/>
      <c r="BX410" s="47"/>
      <c r="BY410" s="48"/>
      <c r="BZ410" s="48"/>
      <c r="CA410" s="49"/>
      <c r="CB410" s="50"/>
      <c r="CC410" s="47"/>
      <c r="CD410" s="47"/>
      <c r="CE410" s="48"/>
      <c r="CF410" s="48"/>
      <c r="CG410" s="48"/>
      <c r="CH410" s="48"/>
      <c r="CI410" s="48"/>
      <c r="CJ410" s="51"/>
    </row>
    <row r="411" spans="1:88" x14ac:dyDescent="0.25">
      <c r="A411" s="38">
        <v>425</v>
      </c>
      <c r="B411" s="12" t="s">
        <v>1677</v>
      </c>
      <c r="C411" s="13" t="s">
        <v>1678</v>
      </c>
      <c r="D411" s="23" t="s">
        <v>38</v>
      </c>
      <c r="E411" s="23" t="s">
        <v>39</v>
      </c>
      <c r="F411" s="12" t="s">
        <v>121</v>
      </c>
      <c r="G411" s="13">
        <v>2198</v>
      </c>
      <c r="H411" s="13" t="s">
        <v>40</v>
      </c>
      <c r="I411" s="13" t="s">
        <v>91</v>
      </c>
      <c r="J411" s="13">
        <v>53017119</v>
      </c>
      <c r="K411" s="5">
        <v>5</v>
      </c>
      <c r="L411" s="9" t="s">
        <v>480</v>
      </c>
      <c r="M411" s="16">
        <v>45840</v>
      </c>
      <c r="N411" s="18">
        <v>10179000</v>
      </c>
      <c r="O411" s="18">
        <f t="shared" si="26"/>
        <v>3510000</v>
      </c>
      <c r="P411" s="19">
        <f t="shared" si="27"/>
        <v>117000</v>
      </c>
      <c r="Q411" s="16">
        <v>45569</v>
      </c>
      <c r="R411" s="16">
        <v>45569</v>
      </c>
      <c r="S411" s="16">
        <v>45657</v>
      </c>
      <c r="T411" s="19"/>
      <c r="U411" s="19">
        <v>87</v>
      </c>
      <c r="V411" s="12">
        <v>933</v>
      </c>
      <c r="W411" s="16">
        <v>45562</v>
      </c>
      <c r="X411" s="18">
        <v>10530000</v>
      </c>
      <c r="Y411" s="12">
        <v>1193</v>
      </c>
      <c r="Z411" s="16">
        <v>45569</v>
      </c>
      <c r="AA411" s="18">
        <v>10179000</v>
      </c>
      <c r="AB411" s="67"/>
      <c r="AC411" s="67"/>
      <c r="AD411" s="67"/>
      <c r="AE411" s="29">
        <v>1</v>
      </c>
      <c r="AF411" s="44">
        <v>43</v>
      </c>
      <c r="AG411" s="36">
        <v>1</v>
      </c>
      <c r="AH411" s="36">
        <v>5031000</v>
      </c>
      <c r="AI411" s="30">
        <v>45657</v>
      </c>
      <c r="AJ411" s="36">
        <v>2198</v>
      </c>
      <c r="AK411" s="36">
        <v>1613</v>
      </c>
      <c r="AL411" s="30">
        <v>45657</v>
      </c>
      <c r="AM411" s="36">
        <v>5031000</v>
      </c>
      <c r="AN411" s="36">
        <v>1218</v>
      </c>
      <c r="AO411" s="30">
        <v>45655</v>
      </c>
      <c r="AP411" s="36">
        <v>5031000</v>
      </c>
      <c r="AQ411" s="28">
        <v>15210000</v>
      </c>
      <c r="AR411" s="67"/>
      <c r="AS411" s="67"/>
      <c r="AT411" s="67"/>
      <c r="AU411" s="67"/>
      <c r="AV411" s="67"/>
      <c r="AW411" s="16">
        <v>45701</v>
      </c>
      <c r="AX411" s="60"/>
      <c r="AY411" s="60"/>
      <c r="AZ411" s="60"/>
      <c r="BA411" s="60"/>
      <c r="BB411" s="60"/>
      <c r="BC411" s="60"/>
      <c r="BD411" s="60"/>
      <c r="BE411" s="60"/>
      <c r="BF411" s="60"/>
      <c r="BG411" s="60"/>
      <c r="BH411" s="46"/>
      <c r="BI411" s="47"/>
      <c r="BJ411" s="47"/>
      <c r="BK411" s="46"/>
      <c r="BL411" s="47"/>
      <c r="BM411" s="47"/>
      <c r="BN411" s="47"/>
      <c r="BO411" s="47"/>
      <c r="BP411" s="47"/>
      <c r="BQ411" s="47"/>
      <c r="BR411" s="47"/>
      <c r="BS411" s="46"/>
      <c r="BT411" s="46"/>
      <c r="BU411" s="47"/>
      <c r="BV411" s="47"/>
      <c r="BW411" s="47"/>
      <c r="BX411" s="47"/>
      <c r="BY411" s="48"/>
      <c r="BZ411" s="48"/>
      <c r="CA411" s="49"/>
      <c r="CB411" s="50"/>
      <c r="CC411" s="47"/>
      <c r="CD411" s="47"/>
      <c r="CE411" s="48"/>
      <c r="CF411" s="48"/>
      <c r="CG411" s="48"/>
      <c r="CH411" s="48"/>
      <c r="CI411" s="48"/>
      <c r="CJ411" s="51"/>
    </row>
    <row r="412" spans="1:88" x14ac:dyDescent="0.25">
      <c r="A412" s="38">
        <v>426</v>
      </c>
      <c r="B412" s="12" t="s">
        <v>1679</v>
      </c>
      <c r="C412" s="13" t="s">
        <v>1680</v>
      </c>
      <c r="D412" s="13" t="s">
        <v>38</v>
      </c>
      <c r="E412" s="13" t="s">
        <v>39</v>
      </c>
      <c r="F412" s="12" t="s">
        <v>1573</v>
      </c>
      <c r="G412" s="13">
        <v>2198</v>
      </c>
      <c r="H412" s="13" t="s">
        <v>40</v>
      </c>
      <c r="I412" s="13" t="s">
        <v>91</v>
      </c>
      <c r="J412" s="13">
        <v>1020730342</v>
      </c>
      <c r="K412" s="21">
        <v>1</v>
      </c>
      <c r="L412" s="27" t="s">
        <v>1681</v>
      </c>
      <c r="M412" s="16">
        <v>45848</v>
      </c>
      <c r="N412" s="18">
        <v>13384000</v>
      </c>
      <c r="O412" s="18">
        <f t="shared" si="26"/>
        <v>4780000</v>
      </c>
      <c r="P412" s="19">
        <f t="shared" si="27"/>
        <v>159333.33333333334</v>
      </c>
      <c r="Q412" s="16">
        <v>45569</v>
      </c>
      <c r="R412" s="16">
        <v>45572</v>
      </c>
      <c r="S412" s="16">
        <v>45657</v>
      </c>
      <c r="T412" s="19"/>
      <c r="U412" s="19">
        <v>84</v>
      </c>
      <c r="V412" s="12">
        <v>934</v>
      </c>
      <c r="W412" s="16">
        <v>45562</v>
      </c>
      <c r="X412" s="18">
        <v>43020000</v>
      </c>
      <c r="Y412" s="12">
        <v>1208</v>
      </c>
      <c r="Z412" s="16">
        <v>45572</v>
      </c>
      <c r="AA412" s="18">
        <v>13384000</v>
      </c>
      <c r="AB412" s="67"/>
      <c r="AC412" s="67"/>
      <c r="AD412" s="67"/>
      <c r="AE412" s="29">
        <v>1</v>
      </c>
      <c r="AF412" s="44">
        <v>42</v>
      </c>
      <c r="AG412" s="36">
        <v>1</v>
      </c>
      <c r="AH412" s="36">
        <v>6692000</v>
      </c>
      <c r="AI412" s="30">
        <v>45657</v>
      </c>
      <c r="AJ412" s="36">
        <v>2198</v>
      </c>
      <c r="AK412" s="36">
        <v>1574</v>
      </c>
      <c r="AL412" s="30">
        <v>45657</v>
      </c>
      <c r="AM412" s="36">
        <v>6692000</v>
      </c>
      <c r="AN412" s="36">
        <v>1220</v>
      </c>
      <c r="AO412" s="30">
        <v>45655</v>
      </c>
      <c r="AP412" s="36">
        <v>6692000</v>
      </c>
      <c r="AQ412" s="28">
        <v>20076000</v>
      </c>
      <c r="AR412" s="67"/>
      <c r="AS412" s="67"/>
      <c r="AT412" s="67"/>
      <c r="AU412" s="67"/>
      <c r="AV412" s="67"/>
      <c r="AW412" s="16">
        <v>45700</v>
      </c>
      <c r="AX412" s="60"/>
      <c r="AY412" s="60"/>
      <c r="AZ412" s="60"/>
      <c r="BA412" s="60"/>
      <c r="BB412" s="60"/>
      <c r="BC412" s="60"/>
      <c r="BD412" s="60"/>
      <c r="BE412" s="60"/>
      <c r="BF412" s="60"/>
      <c r="BG412" s="60"/>
      <c r="BH412" s="46"/>
      <c r="BI412" s="47"/>
      <c r="BJ412" s="47"/>
      <c r="BK412" s="46"/>
      <c r="BL412" s="47"/>
      <c r="BM412" s="47"/>
      <c r="BN412" s="47"/>
      <c r="BO412" s="47"/>
      <c r="BP412" s="47"/>
      <c r="BQ412" s="47"/>
      <c r="BR412" s="47"/>
      <c r="BS412" s="46"/>
      <c r="BT412" s="46"/>
      <c r="BU412" s="47"/>
      <c r="BV412" s="47"/>
      <c r="BW412" s="47"/>
      <c r="BX412" s="47"/>
      <c r="BY412" s="48"/>
      <c r="BZ412" s="48"/>
      <c r="CA412" s="49"/>
      <c r="CB412" s="50"/>
      <c r="CC412" s="47"/>
      <c r="CD412" s="47"/>
      <c r="CE412" s="48"/>
      <c r="CF412" s="48"/>
      <c r="CG412" s="48"/>
      <c r="CH412" s="48"/>
      <c r="CI412" s="48"/>
      <c r="CJ412" s="51"/>
    </row>
    <row r="413" spans="1:88" x14ac:dyDescent="0.25">
      <c r="A413" s="38">
        <v>427</v>
      </c>
      <c r="B413" s="12" t="s">
        <v>1682</v>
      </c>
      <c r="C413" s="13" t="s">
        <v>1683</v>
      </c>
      <c r="D413" s="13" t="s">
        <v>38</v>
      </c>
      <c r="E413" s="13" t="s">
        <v>39</v>
      </c>
      <c r="F413" s="12" t="s">
        <v>1573</v>
      </c>
      <c r="G413" s="13">
        <v>2198</v>
      </c>
      <c r="H413" s="13" t="s">
        <v>40</v>
      </c>
      <c r="I413" s="13" t="s">
        <v>91</v>
      </c>
      <c r="J413" s="13">
        <v>1010216127</v>
      </c>
      <c r="K413" s="5">
        <v>2</v>
      </c>
      <c r="L413" s="9" t="s">
        <v>98</v>
      </c>
      <c r="M413" s="16">
        <v>45838</v>
      </c>
      <c r="N413" s="18">
        <v>13384000</v>
      </c>
      <c r="O413" s="18">
        <f t="shared" si="26"/>
        <v>4780000</v>
      </c>
      <c r="P413" s="19">
        <f t="shared" si="27"/>
        <v>159333.33333333334</v>
      </c>
      <c r="Q413" s="16">
        <v>45569</v>
      </c>
      <c r="R413" s="16">
        <v>45573</v>
      </c>
      <c r="S413" s="16">
        <v>45657</v>
      </c>
      <c r="T413" s="19"/>
      <c r="U413" s="19">
        <v>84</v>
      </c>
      <c r="V413" s="12">
        <v>934</v>
      </c>
      <c r="W413" s="16">
        <v>45562</v>
      </c>
      <c r="X413" s="18">
        <v>43020000</v>
      </c>
      <c r="Y413" s="12">
        <v>1209</v>
      </c>
      <c r="Z413" s="16">
        <v>45572</v>
      </c>
      <c r="AA413" s="18">
        <v>13384000</v>
      </c>
      <c r="AB413" s="67"/>
      <c r="AC413" s="67"/>
      <c r="AD413" s="67"/>
      <c r="AE413" s="67"/>
      <c r="AF413" s="67"/>
      <c r="AG413" s="67"/>
      <c r="AH413" s="67"/>
      <c r="AI413" s="67"/>
      <c r="AJ413" s="67"/>
      <c r="AK413" s="67"/>
      <c r="AL413" s="67"/>
      <c r="AM413" s="67"/>
      <c r="AN413" s="67"/>
      <c r="AO413" s="67"/>
      <c r="AP413" s="67"/>
      <c r="AQ413" s="28">
        <v>13384000</v>
      </c>
      <c r="AR413" s="67"/>
      <c r="AS413" s="67"/>
      <c r="AT413" s="67"/>
      <c r="AU413" s="67"/>
      <c r="AV413" s="67"/>
      <c r="AW413" s="16">
        <v>45657</v>
      </c>
      <c r="AX413" s="60"/>
      <c r="AY413" s="60"/>
      <c r="AZ413" s="60"/>
      <c r="BA413" s="60"/>
      <c r="BB413" s="60"/>
      <c r="BC413" s="60"/>
      <c r="BD413" s="60"/>
      <c r="BE413" s="60"/>
      <c r="BF413" s="60"/>
      <c r="BG413" s="60"/>
      <c r="BH413" s="46"/>
      <c r="BI413" s="47"/>
      <c r="BJ413" s="47"/>
      <c r="BK413" s="46"/>
      <c r="BL413" s="47"/>
      <c r="BM413" s="47"/>
      <c r="BN413" s="47"/>
      <c r="BO413" s="47"/>
      <c r="BP413" s="47"/>
      <c r="BQ413" s="47"/>
      <c r="BR413" s="47"/>
      <c r="BS413" s="46"/>
      <c r="BT413" s="46"/>
      <c r="BU413" s="47"/>
      <c r="BV413" s="47"/>
      <c r="BW413" s="47"/>
      <c r="BX413" s="47"/>
      <c r="BY413" s="48"/>
      <c r="BZ413" s="48"/>
      <c r="CA413" s="49"/>
      <c r="CB413" s="50"/>
      <c r="CC413" s="47"/>
      <c r="CD413" s="47"/>
      <c r="CE413" s="48"/>
      <c r="CF413" s="48"/>
      <c r="CG413" s="48"/>
      <c r="CH413" s="48"/>
      <c r="CI413" s="48"/>
      <c r="CJ413" s="51"/>
    </row>
    <row r="414" spans="1:88" x14ac:dyDescent="0.25">
      <c r="A414" s="38">
        <v>428</v>
      </c>
      <c r="B414" s="12" t="s">
        <v>1684</v>
      </c>
      <c r="C414" s="13" t="s">
        <v>1685</v>
      </c>
      <c r="D414" s="23" t="s">
        <v>38</v>
      </c>
      <c r="E414" s="23" t="s">
        <v>39</v>
      </c>
      <c r="F414" s="12" t="s">
        <v>1686</v>
      </c>
      <c r="G414" s="13">
        <v>2207</v>
      </c>
      <c r="H414" s="13" t="s">
        <v>40</v>
      </c>
      <c r="I414" s="13" t="s">
        <v>91</v>
      </c>
      <c r="J414" s="13">
        <v>79982818</v>
      </c>
      <c r="K414" s="5">
        <v>8</v>
      </c>
      <c r="L414" s="9" t="s">
        <v>1687</v>
      </c>
      <c r="M414" s="16">
        <v>45937</v>
      </c>
      <c r="N414" s="18">
        <v>16400000</v>
      </c>
      <c r="O414" s="18">
        <f t="shared" si="26"/>
        <v>6000000</v>
      </c>
      <c r="P414" s="19">
        <f t="shared" si="27"/>
        <v>200000</v>
      </c>
      <c r="Q414" s="16">
        <v>45569</v>
      </c>
      <c r="R414" s="16">
        <v>45574</v>
      </c>
      <c r="S414" s="16">
        <v>45657</v>
      </c>
      <c r="T414" s="19"/>
      <c r="U414" s="19">
        <v>82</v>
      </c>
      <c r="V414" s="12">
        <v>954</v>
      </c>
      <c r="W414" s="16">
        <v>45566</v>
      </c>
      <c r="X414" s="18">
        <v>42000000</v>
      </c>
      <c r="Y414" s="12">
        <v>1194</v>
      </c>
      <c r="Z414" s="16">
        <v>45569</v>
      </c>
      <c r="AA414" s="18">
        <v>17400000</v>
      </c>
      <c r="AB414" s="67"/>
      <c r="AC414" s="67"/>
      <c r="AD414" s="67"/>
      <c r="AE414" s="29">
        <v>1</v>
      </c>
      <c r="AF414" s="44">
        <v>41</v>
      </c>
      <c r="AG414" s="36">
        <v>1</v>
      </c>
      <c r="AH414" s="36">
        <v>8200000</v>
      </c>
      <c r="AI414" s="30">
        <v>45657</v>
      </c>
      <c r="AJ414" s="36">
        <v>2207</v>
      </c>
      <c r="AK414" s="36">
        <v>1625</v>
      </c>
      <c r="AL414" s="30">
        <v>45657</v>
      </c>
      <c r="AM414" s="36">
        <v>8200000</v>
      </c>
      <c r="AN414" s="36">
        <v>1205</v>
      </c>
      <c r="AO414" s="30">
        <v>45655</v>
      </c>
      <c r="AP414" s="36">
        <v>8200000</v>
      </c>
      <c r="AQ414" s="28">
        <v>24600000</v>
      </c>
      <c r="AR414" s="67"/>
      <c r="AS414" s="67"/>
      <c r="AT414" s="67"/>
      <c r="AU414" s="67"/>
      <c r="AV414" s="67"/>
      <c r="AW414" s="16">
        <v>45699</v>
      </c>
      <c r="AX414" s="60"/>
      <c r="AY414" s="60"/>
      <c r="AZ414" s="60"/>
      <c r="BA414" s="60"/>
      <c r="BB414" s="60"/>
      <c r="BC414" s="60"/>
      <c r="BD414" s="60"/>
      <c r="BE414" s="60"/>
      <c r="BF414" s="60"/>
      <c r="BG414" s="60"/>
      <c r="BH414" s="46"/>
      <c r="BI414" s="47"/>
      <c r="BJ414" s="47"/>
      <c r="BK414" s="46"/>
      <c r="BL414" s="47"/>
      <c r="BM414" s="47"/>
      <c r="BN414" s="47"/>
      <c r="BO414" s="47"/>
      <c r="BP414" s="47"/>
      <c r="BQ414" s="47"/>
      <c r="BR414" s="47"/>
      <c r="BS414" s="46"/>
      <c r="BT414" s="46"/>
      <c r="BU414" s="47"/>
      <c r="BV414" s="47"/>
      <c r="BW414" s="47"/>
      <c r="BX414" s="47"/>
      <c r="BY414" s="48"/>
      <c r="BZ414" s="48"/>
      <c r="CA414" s="49"/>
      <c r="CB414" s="50"/>
      <c r="CC414" s="47"/>
      <c r="CD414" s="47"/>
      <c r="CE414" s="48"/>
      <c r="CF414" s="48"/>
      <c r="CG414" s="48"/>
      <c r="CH414" s="48"/>
      <c r="CI414" s="48"/>
      <c r="CJ414" s="51"/>
    </row>
    <row r="415" spans="1:88" x14ac:dyDescent="0.25">
      <c r="A415" s="38">
        <v>429</v>
      </c>
      <c r="B415" s="12" t="s">
        <v>1688</v>
      </c>
      <c r="C415" s="13" t="s">
        <v>1689</v>
      </c>
      <c r="D415" s="23" t="s">
        <v>38</v>
      </c>
      <c r="E415" s="23" t="s">
        <v>39</v>
      </c>
      <c r="F415" s="12" t="s">
        <v>1672</v>
      </c>
      <c r="G415" s="13">
        <v>1851</v>
      </c>
      <c r="H415" s="13" t="s">
        <v>40</v>
      </c>
      <c r="I415" s="13" t="s">
        <v>91</v>
      </c>
      <c r="J415" s="13">
        <v>51649012</v>
      </c>
      <c r="K415" s="21">
        <v>0</v>
      </c>
      <c r="L415" s="27" t="s">
        <v>414</v>
      </c>
      <c r="M415" s="16">
        <v>45937</v>
      </c>
      <c r="N415" s="18">
        <v>8960000</v>
      </c>
      <c r="O415" s="18">
        <f t="shared" si="26"/>
        <v>3200000</v>
      </c>
      <c r="P415" s="19">
        <f t="shared" si="27"/>
        <v>106666.66666666667</v>
      </c>
      <c r="Q415" s="16">
        <v>45569</v>
      </c>
      <c r="R415" s="16">
        <v>45572</v>
      </c>
      <c r="S415" s="16">
        <v>45657</v>
      </c>
      <c r="T415" s="19"/>
      <c r="U415" s="19">
        <v>84</v>
      </c>
      <c r="V415" s="12">
        <v>928</v>
      </c>
      <c r="W415" s="16">
        <v>45559</v>
      </c>
      <c r="X415" s="18">
        <v>38400000</v>
      </c>
      <c r="Y415" s="12">
        <v>1210</v>
      </c>
      <c r="Z415" s="16">
        <v>45572</v>
      </c>
      <c r="AA415" s="18">
        <v>8960000</v>
      </c>
      <c r="AB415" s="67"/>
      <c r="AC415" s="67"/>
      <c r="AD415" s="67"/>
      <c r="AE415" s="29">
        <v>1</v>
      </c>
      <c r="AF415" s="44">
        <v>42</v>
      </c>
      <c r="AG415" s="36">
        <v>1</v>
      </c>
      <c r="AH415" s="36">
        <v>4480000</v>
      </c>
      <c r="AI415" s="30">
        <v>45657</v>
      </c>
      <c r="AJ415" s="36">
        <v>1851</v>
      </c>
      <c r="AK415" s="36">
        <v>1575</v>
      </c>
      <c r="AL415" s="30">
        <v>45657</v>
      </c>
      <c r="AM415" s="36">
        <v>4480000</v>
      </c>
      <c r="AN415" s="36">
        <v>1201</v>
      </c>
      <c r="AO415" s="30">
        <v>45655</v>
      </c>
      <c r="AP415" s="36">
        <v>4480000</v>
      </c>
      <c r="AQ415" s="28">
        <v>13440000</v>
      </c>
      <c r="AR415" s="67"/>
      <c r="AS415" s="67"/>
      <c r="AT415" s="67"/>
      <c r="AU415" s="67"/>
      <c r="AV415" s="67"/>
      <c r="AW415" s="16">
        <v>45700</v>
      </c>
      <c r="AX415" s="60"/>
      <c r="AY415" s="60"/>
      <c r="AZ415" s="60"/>
      <c r="BA415" s="60"/>
      <c r="BB415" s="60"/>
      <c r="BC415" s="60"/>
      <c r="BD415" s="60"/>
      <c r="BE415" s="60"/>
      <c r="BF415" s="60"/>
      <c r="BG415" s="60"/>
      <c r="BH415" s="46"/>
      <c r="BI415" s="47"/>
      <c r="BJ415" s="47"/>
      <c r="BK415" s="46"/>
      <c r="BL415" s="47"/>
      <c r="BM415" s="47"/>
      <c r="BN415" s="47"/>
      <c r="BO415" s="47"/>
      <c r="BP415" s="47"/>
      <c r="BQ415" s="47"/>
      <c r="BR415" s="47"/>
      <c r="BS415" s="46"/>
      <c r="BT415" s="46"/>
      <c r="BU415" s="47"/>
      <c r="BV415" s="47"/>
      <c r="BW415" s="47"/>
      <c r="BX415" s="47"/>
      <c r="BY415" s="48"/>
      <c r="BZ415" s="48"/>
      <c r="CA415" s="49"/>
      <c r="CB415" s="50"/>
      <c r="CC415" s="47"/>
      <c r="CD415" s="47"/>
      <c r="CE415" s="48"/>
      <c r="CF415" s="48"/>
      <c r="CG415" s="48"/>
      <c r="CH415" s="48"/>
      <c r="CI415" s="48"/>
      <c r="CJ415" s="51"/>
    </row>
    <row r="416" spans="1:88" x14ac:dyDescent="0.25">
      <c r="A416" s="38">
        <v>430</v>
      </c>
      <c r="B416" s="12" t="s">
        <v>1690</v>
      </c>
      <c r="C416" s="13" t="s">
        <v>1691</v>
      </c>
      <c r="D416" s="23" t="s">
        <v>38</v>
      </c>
      <c r="E416" s="23" t="s">
        <v>39</v>
      </c>
      <c r="F416" s="12" t="s">
        <v>1672</v>
      </c>
      <c r="G416" s="13">
        <v>1851</v>
      </c>
      <c r="H416" s="13" t="s">
        <v>40</v>
      </c>
      <c r="I416" s="13" t="s">
        <v>91</v>
      </c>
      <c r="J416" s="13">
        <v>1016077136</v>
      </c>
      <c r="K416" s="21">
        <v>3</v>
      </c>
      <c r="L416" s="27" t="s">
        <v>1692</v>
      </c>
      <c r="M416" s="16">
        <v>45937</v>
      </c>
      <c r="N416" s="18">
        <v>12666666</v>
      </c>
      <c r="O416" s="18">
        <f t="shared" si="26"/>
        <v>4999999.7368421052</v>
      </c>
      <c r="P416" s="19">
        <f t="shared" si="27"/>
        <v>166666.65789473685</v>
      </c>
      <c r="Q416" s="16">
        <v>45576</v>
      </c>
      <c r="R416" s="16">
        <v>45580</v>
      </c>
      <c r="S416" s="16">
        <v>45657</v>
      </c>
      <c r="T416" s="19"/>
      <c r="U416" s="19">
        <v>76</v>
      </c>
      <c r="V416" s="12">
        <v>921</v>
      </c>
      <c r="W416" s="16">
        <v>45553</v>
      </c>
      <c r="X416" s="18">
        <v>75000000</v>
      </c>
      <c r="Y416" s="12">
        <v>1237</v>
      </c>
      <c r="Z416" s="16">
        <v>45580</v>
      </c>
      <c r="AA416" s="18">
        <v>12666666</v>
      </c>
      <c r="AB416" s="67"/>
      <c r="AC416" s="67"/>
      <c r="AD416" s="67"/>
      <c r="AE416" s="29">
        <v>1</v>
      </c>
      <c r="AF416" s="44">
        <v>38</v>
      </c>
      <c r="AG416" s="36">
        <v>1</v>
      </c>
      <c r="AH416" s="36">
        <v>6333333</v>
      </c>
      <c r="AI416" s="30">
        <v>45657</v>
      </c>
      <c r="AJ416" s="36">
        <v>1851</v>
      </c>
      <c r="AK416" s="36">
        <v>1549</v>
      </c>
      <c r="AL416" s="30">
        <v>45656</v>
      </c>
      <c r="AM416" s="36">
        <v>6333333</v>
      </c>
      <c r="AN416" s="36">
        <v>1181</v>
      </c>
      <c r="AO416" s="30">
        <v>45653</v>
      </c>
      <c r="AP416" s="36">
        <v>6333333</v>
      </c>
      <c r="AQ416" s="28">
        <v>18999999</v>
      </c>
      <c r="AR416" s="67"/>
      <c r="AS416" s="67"/>
      <c r="AT416" s="67"/>
      <c r="AU416" s="67"/>
      <c r="AV416" s="67"/>
      <c r="AW416" s="16">
        <v>45696</v>
      </c>
      <c r="AX416" s="60"/>
      <c r="AY416" s="60"/>
      <c r="AZ416" s="60"/>
      <c r="BA416" s="60"/>
      <c r="BB416" s="60"/>
      <c r="BC416" s="60"/>
      <c r="BD416" s="60"/>
      <c r="BE416" s="60"/>
      <c r="BF416" s="60"/>
      <c r="BG416" s="60"/>
      <c r="BH416" s="46"/>
      <c r="BI416" s="47"/>
      <c r="BJ416" s="47"/>
      <c r="BK416" s="46"/>
      <c r="BL416" s="47"/>
      <c r="BM416" s="47"/>
      <c r="BN416" s="47"/>
      <c r="BO416" s="47"/>
      <c r="BP416" s="47"/>
      <c r="BQ416" s="47"/>
      <c r="BR416" s="47"/>
      <c r="BS416" s="46"/>
      <c r="BT416" s="46"/>
      <c r="BU416" s="47"/>
      <c r="BV416" s="47"/>
      <c r="BW416" s="47"/>
      <c r="BX416" s="47"/>
      <c r="BY416" s="48"/>
      <c r="BZ416" s="48"/>
      <c r="CA416" s="49"/>
      <c r="CB416" s="50"/>
      <c r="CC416" s="47"/>
      <c r="CD416" s="47"/>
      <c r="CE416" s="48"/>
      <c r="CF416" s="48"/>
      <c r="CG416" s="48"/>
      <c r="CH416" s="48"/>
      <c r="CI416" s="48"/>
      <c r="CJ416" s="51"/>
    </row>
    <row r="417" spans="1:88" x14ac:dyDescent="0.25">
      <c r="A417" s="38">
        <v>431</v>
      </c>
      <c r="B417" s="12" t="s">
        <v>1693</v>
      </c>
      <c r="C417" s="13" t="s">
        <v>1694</v>
      </c>
      <c r="D417" s="23" t="s">
        <v>38</v>
      </c>
      <c r="E417" s="23" t="s">
        <v>39</v>
      </c>
      <c r="F417" s="12" t="s">
        <v>1695</v>
      </c>
      <c r="G417" s="13">
        <v>1851</v>
      </c>
      <c r="H417" s="13" t="s">
        <v>40</v>
      </c>
      <c r="I417" s="13" t="s">
        <v>91</v>
      </c>
      <c r="J417" s="13">
        <v>1000151069</v>
      </c>
      <c r="K417" s="21">
        <v>6</v>
      </c>
      <c r="L417" s="27" t="s">
        <v>1696</v>
      </c>
      <c r="M417" s="16" t="s">
        <v>1697</v>
      </c>
      <c r="N417" s="18">
        <v>13833333</v>
      </c>
      <c r="O417" s="18">
        <f t="shared" si="26"/>
        <v>4999999.8795180721</v>
      </c>
      <c r="P417" s="19">
        <f t="shared" si="27"/>
        <v>166666.6626506024</v>
      </c>
      <c r="Q417" s="16">
        <v>45569</v>
      </c>
      <c r="R417" s="16">
        <v>45573</v>
      </c>
      <c r="S417" s="16">
        <v>45657</v>
      </c>
      <c r="T417" s="19"/>
      <c r="U417" s="19">
        <v>83</v>
      </c>
      <c r="V417" s="12">
        <v>935</v>
      </c>
      <c r="W417" s="16">
        <v>45562</v>
      </c>
      <c r="X417" s="18">
        <v>75000000</v>
      </c>
      <c r="Y417" s="12">
        <v>1213</v>
      </c>
      <c r="Z417" s="16">
        <v>45573</v>
      </c>
      <c r="AA417" s="18">
        <v>14500000</v>
      </c>
      <c r="AB417" s="67"/>
      <c r="AC417" s="67"/>
      <c r="AD417" s="67"/>
      <c r="AE417" s="29">
        <v>1</v>
      </c>
      <c r="AF417" s="44">
        <v>41</v>
      </c>
      <c r="AG417" s="36">
        <v>1</v>
      </c>
      <c r="AH417" s="36">
        <v>6833333</v>
      </c>
      <c r="AI417" s="30">
        <v>45657</v>
      </c>
      <c r="AJ417" s="36">
        <v>1851</v>
      </c>
      <c r="AK417" s="36">
        <v>1576</v>
      </c>
      <c r="AL417" s="30">
        <v>45657</v>
      </c>
      <c r="AM417" s="36">
        <v>6833333</v>
      </c>
      <c r="AN417" s="36">
        <v>1200</v>
      </c>
      <c r="AO417" s="30">
        <v>45655</v>
      </c>
      <c r="AP417" s="36">
        <v>6833333</v>
      </c>
      <c r="AQ417" s="28">
        <v>20666666</v>
      </c>
      <c r="AR417" s="67"/>
      <c r="AS417" s="67"/>
      <c r="AT417" s="67"/>
      <c r="AU417" s="67"/>
      <c r="AV417" s="67"/>
      <c r="AW417" s="16">
        <v>45699</v>
      </c>
      <c r="AX417" s="60"/>
      <c r="AY417" s="60"/>
      <c r="AZ417" s="60"/>
      <c r="BA417" s="60"/>
      <c r="BB417" s="60"/>
      <c r="BC417" s="60"/>
      <c r="BD417" s="60"/>
      <c r="BE417" s="60"/>
      <c r="BF417" s="60"/>
      <c r="BG417" s="60"/>
      <c r="BH417" s="46"/>
      <c r="BI417" s="47"/>
      <c r="BJ417" s="47"/>
      <c r="BK417" s="46"/>
      <c r="BL417" s="47"/>
      <c r="BM417" s="47"/>
      <c r="BN417" s="47"/>
      <c r="BO417" s="47"/>
      <c r="BP417" s="47"/>
      <c r="BQ417" s="47"/>
      <c r="BR417" s="47"/>
      <c r="BS417" s="46"/>
      <c r="BT417" s="46"/>
      <c r="BU417" s="47"/>
      <c r="BV417" s="47"/>
      <c r="BW417" s="47"/>
      <c r="BX417" s="47"/>
      <c r="BY417" s="48"/>
      <c r="BZ417" s="48"/>
      <c r="CA417" s="49"/>
      <c r="CB417" s="50"/>
      <c r="CC417" s="47"/>
      <c r="CD417" s="47"/>
      <c r="CE417" s="48"/>
      <c r="CF417" s="48"/>
      <c r="CG417" s="48"/>
      <c r="CH417" s="48"/>
      <c r="CI417" s="48"/>
      <c r="CJ417" s="51"/>
    </row>
    <row r="418" spans="1:88" x14ac:dyDescent="0.25">
      <c r="A418" s="38">
        <v>432</v>
      </c>
      <c r="B418" s="12" t="s">
        <v>1698</v>
      </c>
      <c r="C418" s="13" t="s">
        <v>1699</v>
      </c>
      <c r="D418" s="23" t="s">
        <v>38</v>
      </c>
      <c r="E418" s="23" t="s">
        <v>39</v>
      </c>
      <c r="F418" s="12" t="s">
        <v>138</v>
      </c>
      <c r="G418" s="13">
        <v>2189</v>
      </c>
      <c r="H418" s="13" t="s">
        <v>40</v>
      </c>
      <c r="I418" s="13" t="s">
        <v>91</v>
      </c>
      <c r="J418" s="13">
        <v>80903528</v>
      </c>
      <c r="K418" s="21">
        <v>3</v>
      </c>
      <c r="L418" s="27" t="s">
        <v>693</v>
      </c>
      <c r="M418" s="16">
        <v>45854</v>
      </c>
      <c r="N418" s="18">
        <v>5846400</v>
      </c>
      <c r="O418" s="18">
        <f t="shared" si="26"/>
        <v>2088000</v>
      </c>
      <c r="P418" s="19">
        <f t="shared" si="27"/>
        <v>69600</v>
      </c>
      <c r="Q418" s="16">
        <v>45569</v>
      </c>
      <c r="R418" s="16">
        <v>45573</v>
      </c>
      <c r="S418" s="16">
        <v>45657</v>
      </c>
      <c r="T418" s="19"/>
      <c r="U418" s="19">
        <v>84</v>
      </c>
      <c r="V418" s="12">
        <v>935</v>
      </c>
      <c r="W418" s="16">
        <v>45562</v>
      </c>
      <c r="X418" s="18">
        <v>75000000</v>
      </c>
      <c r="Y418" s="12">
        <v>1203</v>
      </c>
      <c r="Z418" s="16">
        <v>45572</v>
      </c>
      <c r="AA418" s="18">
        <v>5846400</v>
      </c>
      <c r="AB418" s="67"/>
      <c r="AC418" s="67"/>
      <c r="AD418" s="67"/>
      <c r="AE418" s="67"/>
      <c r="AF418" s="67"/>
      <c r="AG418" s="67"/>
      <c r="AH418" s="67"/>
      <c r="AI418" s="67"/>
      <c r="AJ418" s="67"/>
      <c r="AK418" s="67"/>
      <c r="AL418" s="67"/>
      <c r="AM418" s="67"/>
      <c r="AN418" s="67"/>
      <c r="AO418" s="67"/>
      <c r="AP418" s="67"/>
      <c r="AQ418" s="28">
        <v>5846400</v>
      </c>
      <c r="AR418" s="67"/>
      <c r="AS418" s="67"/>
      <c r="AT418" s="67"/>
      <c r="AU418" s="67"/>
      <c r="AV418" s="67"/>
      <c r="AW418" s="16">
        <v>45657</v>
      </c>
      <c r="AX418" s="60"/>
      <c r="AY418" s="60"/>
      <c r="AZ418" s="60"/>
      <c r="BA418" s="60"/>
      <c r="BB418" s="60"/>
      <c r="BC418" s="60"/>
      <c r="BD418" s="60"/>
      <c r="BE418" s="60"/>
      <c r="BF418" s="60"/>
      <c r="BG418" s="60"/>
      <c r="BH418" s="46"/>
      <c r="BI418" s="47"/>
      <c r="BJ418" s="47"/>
      <c r="BK418" s="46"/>
      <c r="BL418" s="47"/>
      <c r="BM418" s="47"/>
      <c r="BN418" s="47"/>
      <c r="BO418" s="47"/>
      <c r="BP418" s="47"/>
      <c r="BQ418" s="47"/>
      <c r="BR418" s="47"/>
      <c r="BS418" s="46"/>
      <c r="BT418" s="46"/>
      <c r="BU418" s="47"/>
      <c r="BV418" s="47"/>
      <c r="BW418" s="47"/>
      <c r="BX418" s="47"/>
      <c r="BY418" s="48"/>
      <c r="BZ418" s="48"/>
      <c r="CA418" s="49"/>
      <c r="CB418" s="50"/>
      <c r="CC418" s="47"/>
      <c r="CD418" s="47"/>
      <c r="CE418" s="48"/>
      <c r="CF418" s="48"/>
      <c r="CG418" s="48"/>
      <c r="CH418" s="48"/>
      <c r="CI418" s="48"/>
      <c r="CJ418" s="51"/>
    </row>
    <row r="419" spans="1:88" x14ac:dyDescent="0.25">
      <c r="A419" s="38">
        <v>433</v>
      </c>
      <c r="B419" s="12" t="s">
        <v>1700</v>
      </c>
      <c r="C419" s="13" t="s">
        <v>1701</v>
      </c>
      <c r="D419" s="23" t="s">
        <v>38</v>
      </c>
      <c r="E419" s="23" t="s">
        <v>39</v>
      </c>
      <c r="F419" s="12" t="s">
        <v>1702</v>
      </c>
      <c r="G419" s="13">
        <v>2189</v>
      </c>
      <c r="H419" s="13" t="s">
        <v>40</v>
      </c>
      <c r="I419" s="13" t="s">
        <v>91</v>
      </c>
      <c r="J419" s="13">
        <v>1078371974</v>
      </c>
      <c r="K419" s="21">
        <v>4</v>
      </c>
      <c r="L419" s="27" t="s">
        <v>153</v>
      </c>
      <c r="M419" s="16">
        <v>45843</v>
      </c>
      <c r="N419" s="18">
        <v>6055200</v>
      </c>
      <c r="O419" s="18">
        <f t="shared" si="26"/>
        <v>2088000</v>
      </c>
      <c r="P419" s="19">
        <f t="shared" si="27"/>
        <v>69600</v>
      </c>
      <c r="Q419" s="16">
        <v>45569</v>
      </c>
      <c r="R419" s="16">
        <v>45572</v>
      </c>
      <c r="S419" s="16">
        <v>45657</v>
      </c>
      <c r="T419" s="19"/>
      <c r="U419" s="19">
        <v>87</v>
      </c>
      <c r="V419" s="12">
        <v>919</v>
      </c>
      <c r="W419" s="16">
        <v>45553</v>
      </c>
      <c r="X419" s="18">
        <v>43848000</v>
      </c>
      <c r="Y419" s="12">
        <v>1207</v>
      </c>
      <c r="Z419" s="16">
        <v>45572</v>
      </c>
      <c r="AA419" s="18">
        <v>6055200</v>
      </c>
      <c r="AB419" s="67"/>
      <c r="AC419" s="67"/>
      <c r="AD419" s="67"/>
      <c r="AE419" s="67"/>
      <c r="AF419" s="67"/>
      <c r="AG419" s="67"/>
      <c r="AH419" s="67"/>
      <c r="AI419" s="67"/>
      <c r="AJ419" s="67"/>
      <c r="AK419" s="67"/>
      <c r="AL419" s="67"/>
      <c r="AM419" s="67"/>
      <c r="AN419" s="67"/>
      <c r="AO419" s="67"/>
      <c r="AP419" s="67"/>
      <c r="AQ419" s="28">
        <v>6055200</v>
      </c>
      <c r="AR419" s="67"/>
      <c r="AS419" s="67"/>
      <c r="AT419" s="67"/>
      <c r="AU419" s="67"/>
      <c r="AV419" s="67"/>
      <c r="AW419" s="16">
        <v>45657</v>
      </c>
      <c r="AX419" s="60"/>
      <c r="AY419" s="60"/>
      <c r="AZ419" s="60"/>
      <c r="BA419" s="60"/>
      <c r="BB419" s="60"/>
      <c r="BC419" s="60"/>
      <c r="BD419" s="60"/>
      <c r="BE419" s="60"/>
      <c r="BF419" s="60"/>
      <c r="BG419" s="60"/>
      <c r="BH419" s="46"/>
      <c r="BI419" s="47"/>
      <c r="BJ419" s="47"/>
      <c r="BK419" s="46"/>
      <c r="BL419" s="47"/>
      <c r="BM419" s="47"/>
      <c r="BN419" s="47"/>
      <c r="BO419" s="47"/>
      <c r="BP419" s="47"/>
      <c r="BQ419" s="47"/>
      <c r="BR419" s="47"/>
      <c r="BS419" s="46"/>
      <c r="BT419" s="46"/>
      <c r="BU419" s="47"/>
      <c r="BV419" s="47"/>
      <c r="BW419" s="47"/>
      <c r="BX419" s="47"/>
      <c r="BY419" s="48"/>
      <c r="BZ419" s="48"/>
      <c r="CA419" s="49"/>
      <c r="CB419" s="50"/>
      <c r="CC419" s="47"/>
      <c r="CD419" s="47"/>
      <c r="CE419" s="48"/>
      <c r="CF419" s="48"/>
      <c r="CG419" s="48"/>
      <c r="CH419" s="48"/>
      <c r="CI419" s="48"/>
      <c r="CJ419" s="51"/>
    </row>
    <row r="420" spans="1:88" x14ac:dyDescent="0.25">
      <c r="A420" s="38">
        <v>434</v>
      </c>
      <c r="B420" s="12" t="s">
        <v>1703</v>
      </c>
      <c r="C420" s="13" t="s">
        <v>1704</v>
      </c>
      <c r="D420" s="23" t="s">
        <v>38</v>
      </c>
      <c r="E420" s="23" t="s">
        <v>39</v>
      </c>
      <c r="F420" s="12" t="s">
        <v>138</v>
      </c>
      <c r="G420" s="13">
        <v>2189</v>
      </c>
      <c r="H420" s="13" t="s">
        <v>40</v>
      </c>
      <c r="I420" s="13" t="s">
        <v>91</v>
      </c>
      <c r="J420" s="13">
        <v>1000351240</v>
      </c>
      <c r="K420" s="21">
        <v>8</v>
      </c>
      <c r="L420" s="27" t="s">
        <v>1705</v>
      </c>
      <c r="M420" s="16">
        <v>45838</v>
      </c>
      <c r="N420" s="18">
        <v>5846400</v>
      </c>
      <c r="O420" s="18">
        <f t="shared" si="26"/>
        <v>2088000</v>
      </c>
      <c r="P420" s="19">
        <f t="shared" si="27"/>
        <v>69600</v>
      </c>
      <c r="Q420" s="16">
        <v>45569</v>
      </c>
      <c r="R420" s="16">
        <v>45572</v>
      </c>
      <c r="S420" s="16">
        <v>45657</v>
      </c>
      <c r="T420" s="19"/>
      <c r="U420" s="19">
        <v>84</v>
      </c>
      <c r="V420" s="12">
        <v>919</v>
      </c>
      <c r="W420" s="16">
        <v>45553</v>
      </c>
      <c r="X420" s="18">
        <v>43848000</v>
      </c>
      <c r="Y420" s="12">
        <v>1200</v>
      </c>
      <c r="Z420" s="16">
        <v>45572</v>
      </c>
      <c r="AA420" s="18">
        <v>5846400</v>
      </c>
      <c r="AB420" s="67"/>
      <c r="AC420" s="67"/>
      <c r="AD420" s="67"/>
      <c r="AE420" s="29">
        <v>1</v>
      </c>
      <c r="AF420" s="44">
        <v>42</v>
      </c>
      <c r="AG420" s="36">
        <v>1</v>
      </c>
      <c r="AH420" s="36">
        <v>2923200</v>
      </c>
      <c r="AI420" s="30">
        <v>45657</v>
      </c>
      <c r="AJ420" s="36">
        <v>2189</v>
      </c>
      <c r="AK420" s="36">
        <v>1659</v>
      </c>
      <c r="AL420" s="30">
        <v>45657</v>
      </c>
      <c r="AM420" s="36">
        <v>2923200</v>
      </c>
      <c r="AN420" s="36">
        <v>1258</v>
      </c>
      <c r="AO420" s="30">
        <v>45657</v>
      </c>
      <c r="AP420" s="36">
        <v>2923200</v>
      </c>
      <c r="AQ420" s="28">
        <v>8769600</v>
      </c>
      <c r="AR420" s="67"/>
      <c r="AS420" s="67"/>
      <c r="AT420" s="67"/>
      <c r="AU420" s="67"/>
      <c r="AV420" s="67"/>
      <c r="AW420" s="16">
        <v>45700</v>
      </c>
      <c r="AX420" s="60"/>
      <c r="AY420" s="60"/>
      <c r="AZ420" s="60"/>
      <c r="BA420" s="60"/>
      <c r="BB420" s="60"/>
      <c r="BC420" s="60"/>
      <c r="BD420" s="60"/>
      <c r="BE420" s="60"/>
      <c r="BF420" s="60"/>
      <c r="BG420" s="60"/>
      <c r="BH420" s="46"/>
      <c r="BI420" s="47"/>
      <c r="BJ420" s="47"/>
      <c r="BK420" s="46"/>
      <c r="BL420" s="47"/>
      <c r="BM420" s="47"/>
      <c r="BN420" s="47"/>
      <c r="BO420" s="47"/>
      <c r="BP420" s="47"/>
      <c r="BQ420" s="47"/>
      <c r="BR420" s="47"/>
      <c r="BS420" s="46"/>
      <c r="BT420" s="46"/>
      <c r="BU420" s="47"/>
      <c r="BV420" s="47"/>
      <c r="BW420" s="47"/>
      <c r="BX420" s="47"/>
      <c r="BY420" s="48"/>
      <c r="BZ420" s="48"/>
      <c r="CA420" s="49"/>
      <c r="CB420" s="50"/>
      <c r="CC420" s="47"/>
      <c r="CD420" s="47"/>
      <c r="CE420" s="48"/>
      <c r="CF420" s="48"/>
      <c r="CG420" s="48"/>
      <c r="CH420" s="48"/>
      <c r="CI420" s="48"/>
      <c r="CJ420" s="51"/>
    </row>
    <row r="421" spans="1:88" x14ac:dyDescent="0.25">
      <c r="A421" s="38">
        <v>435</v>
      </c>
      <c r="B421" s="12" t="s">
        <v>1706</v>
      </c>
      <c r="C421" s="13" t="s">
        <v>1707</v>
      </c>
      <c r="D421" s="23" t="s">
        <v>38</v>
      </c>
      <c r="E421" s="23" t="s">
        <v>39</v>
      </c>
      <c r="F421" s="12" t="s">
        <v>138</v>
      </c>
      <c r="G421" s="13">
        <v>2189</v>
      </c>
      <c r="H421" s="13" t="s">
        <v>40</v>
      </c>
      <c r="I421" s="13" t="s">
        <v>91</v>
      </c>
      <c r="J421" s="13">
        <v>51983763</v>
      </c>
      <c r="K421" s="21">
        <v>4</v>
      </c>
      <c r="L421" s="27" t="s">
        <v>1708</v>
      </c>
      <c r="M421" s="16">
        <v>45854</v>
      </c>
      <c r="N421" s="18">
        <v>5846400</v>
      </c>
      <c r="O421" s="18">
        <f t="shared" si="26"/>
        <v>2402630.1369863013</v>
      </c>
      <c r="P421" s="19">
        <f t="shared" si="27"/>
        <v>80087.671232876717</v>
      </c>
      <c r="Q421" s="16">
        <v>45582</v>
      </c>
      <c r="R421" s="16">
        <v>45587</v>
      </c>
      <c r="S421" s="16">
        <v>45657</v>
      </c>
      <c r="T421" s="19"/>
      <c r="U421" s="19">
        <v>73</v>
      </c>
      <c r="V421" s="12">
        <v>919</v>
      </c>
      <c r="W421" s="16">
        <v>45553</v>
      </c>
      <c r="X421" s="18">
        <v>43848000</v>
      </c>
      <c r="Y421" s="12">
        <v>1204</v>
      </c>
      <c r="Z421" s="16">
        <v>45572</v>
      </c>
      <c r="AA421" s="18">
        <v>5846400</v>
      </c>
      <c r="AB421" s="67"/>
      <c r="AC421" s="67"/>
      <c r="AD421" s="67"/>
      <c r="AE421" s="67"/>
      <c r="AF421" s="67"/>
      <c r="AG421" s="67"/>
      <c r="AH421" s="67"/>
      <c r="AI421" s="67"/>
      <c r="AJ421" s="67"/>
      <c r="AK421" s="67"/>
      <c r="AL421" s="67"/>
      <c r="AM421" s="67"/>
      <c r="AN421" s="67"/>
      <c r="AO421" s="67"/>
      <c r="AP421" s="67"/>
      <c r="AQ421" s="28">
        <v>5846400</v>
      </c>
      <c r="AR421" s="67"/>
      <c r="AS421" s="67"/>
      <c r="AT421" s="67"/>
      <c r="AU421" s="67"/>
      <c r="AV421" s="67"/>
      <c r="AW421" s="16">
        <v>45657</v>
      </c>
      <c r="AX421" s="60"/>
      <c r="AY421" s="60"/>
      <c r="AZ421" s="60"/>
      <c r="BA421" s="60"/>
      <c r="BB421" s="60"/>
      <c r="BC421" s="60"/>
      <c r="BD421" s="60"/>
      <c r="BE421" s="60"/>
      <c r="BF421" s="60"/>
      <c r="BG421" s="60"/>
      <c r="BH421" s="46"/>
      <c r="BI421" s="47"/>
      <c r="BJ421" s="47"/>
      <c r="BK421" s="46"/>
      <c r="BL421" s="47"/>
      <c r="BM421" s="47"/>
      <c r="BN421" s="47"/>
      <c r="BO421" s="47"/>
      <c r="BP421" s="47"/>
      <c r="BQ421" s="47"/>
      <c r="BR421" s="47"/>
      <c r="BS421" s="46"/>
      <c r="BT421" s="46"/>
      <c r="BU421" s="47"/>
      <c r="BV421" s="47"/>
      <c r="BW421" s="47"/>
      <c r="BX421" s="47"/>
      <c r="BY421" s="48"/>
      <c r="BZ421" s="48"/>
      <c r="CA421" s="49"/>
      <c r="CB421" s="50"/>
      <c r="CC421" s="47"/>
      <c r="CD421" s="47"/>
      <c r="CE421" s="48"/>
      <c r="CF421" s="48"/>
      <c r="CG421" s="48"/>
      <c r="CH421" s="48"/>
      <c r="CI421" s="48"/>
      <c r="CJ421" s="51"/>
    </row>
    <row r="422" spans="1:88" x14ac:dyDescent="0.25">
      <c r="A422" s="38">
        <v>436</v>
      </c>
      <c r="B422" s="12" t="s">
        <v>1709</v>
      </c>
      <c r="C422" s="13" t="s">
        <v>1710</v>
      </c>
      <c r="D422" s="13" t="s">
        <v>38</v>
      </c>
      <c r="E422" s="13" t="s">
        <v>39</v>
      </c>
      <c r="F422" s="12" t="s">
        <v>1711</v>
      </c>
      <c r="G422" s="13">
        <v>2204</v>
      </c>
      <c r="H422" s="13" t="s">
        <v>40</v>
      </c>
      <c r="I422" s="13" t="s">
        <v>91</v>
      </c>
      <c r="J422" s="13">
        <v>1013590912</v>
      </c>
      <c r="K422" s="21">
        <v>0</v>
      </c>
      <c r="L422" s="27" t="s">
        <v>124</v>
      </c>
      <c r="M422" s="16">
        <v>45848</v>
      </c>
      <c r="N422" s="18">
        <v>7000000</v>
      </c>
      <c r="O422" s="18">
        <f t="shared" si="26"/>
        <v>2500000</v>
      </c>
      <c r="P422" s="19">
        <f t="shared" si="27"/>
        <v>83333.333333333328</v>
      </c>
      <c r="Q422" s="16">
        <v>45569</v>
      </c>
      <c r="R422" s="16">
        <v>45572</v>
      </c>
      <c r="S422" s="16">
        <v>45657</v>
      </c>
      <c r="T422" s="19"/>
      <c r="U422" s="19">
        <v>84</v>
      </c>
      <c r="V422" s="12">
        <v>951</v>
      </c>
      <c r="W422" s="16">
        <v>45565</v>
      </c>
      <c r="X422" s="18">
        <v>37500000</v>
      </c>
      <c r="Y422" s="12">
        <v>1202</v>
      </c>
      <c r="Z422" s="16">
        <v>45572</v>
      </c>
      <c r="AA422" s="18">
        <v>7000000</v>
      </c>
      <c r="AB422" s="67"/>
      <c r="AC422" s="67"/>
      <c r="AD422" s="67"/>
      <c r="AE422" s="29">
        <v>1</v>
      </c>
      <c r="AF422" s="44">
        <v>42</v>
      </c>
      <c r="AG422" s="36">
        <v>1</v>
      </c>
      <c r="AH422" s="36">
        <v>3500000</v>
      </c>
      <c r="AI422" s="30">
        <v>45657</v>
      </c>
      <c r="AJ422" s="36">
        <v>2204</v>
      </c>
      <c r="AK422" s="36">
        <v>1603</v>
      </c>
      <c r="AL422" s="30">
        <v>45657</v>
      </c>
      <c r="AM422" s="36">
        <v>3500000</v>
      </c>
      <c r="AN422" s="36">
        <v>1216</v>
      </c>
      <c r="AO422" s="30">
        <v>45655</v>
      </c>
      <c r="AP422" s="36">
        <v>3500000</v>
      </c>
      <c r="AQ422" s="28">
        <v>7000000</v>
      </c>
      <c r="AR422" s="67"/>
      <c r="AS422" s="67"/>
      <c r="AT422" s="67"/>
      <c r="AU422" s="67"/>
      <c r="AV422" s="67"/>
      <c r="AW422" s="16">
        <v>45700</v>
      </c>
      <c r="AX422" s="60"/>
      <c r="AY422" s="60"/>
      <c r="AZ422" s="60"/>
      <c r="BA422" s="60"/>
      <c r="BB422" s="60"/>
      <c r="BC422" s="60"/>
      <c r="BD422" s="60"/>
      <c r="BE422" s="60"/>
      <c r="BF422" s="60"/>
      <c r="BG422" s="60"/>
      <c r="BH422" s="46"/>
      <c r="BI422" s="47"/>
      <c r="BJ422" s="47"/>
      <c r="BK422" s="46"/>
      <c r="BL422" s="47"/>
      <c r="BM422" s="47"/>
      <c r="BN422" s="47"/>
      <c r="BO422" s="47"/>
      <c r="BP422" s="47"/>
      <c r="BQ422" s="47"/>
      <c r="BR422" s="47"/>
      <c r="BS422" s="46"/>
      <c r="BT422" s="46"/>
      <c r="BU422" s="47"/>
      <c r="BV422" s="47"/>
      <c r="BW422" s="47"/>
      <c r="BX422" s="47"/>
      <c r="BY422" s="48"/>
      <c r="BZ422" s="48"/>
      <c r="CA422" s="49"/>
      <c r="CB422" s="50"/>
      <c r="CC422" s="47"/>
      <c r="CD422" s="47"/>
      <c r="CE422" s="48"/>
      <c r="CF422" s="48"/>
      <c r="CG422" s="48"/>
      <c r="CH422" s="48"/>
      <c r="CI422" s="48"/>
      <c r="CJ422" s="51"/>
    </row>
    <row r="423" spans="1:88" x14ac:dyDescent="0.25">
      <c r="A423" s="38">
        <v>437</v>
      </c>
      <c r="B423" s="12" t="s">
        <v>1712</v>
      </c>
      <c r="C423" s="13" t="s">
        <v>1713</v>
      </c>
      <c r="D423" s="13" t="s">
        <v>38</v>
      </c>
      <c r="E423" s="13" t="s">
        <v>39</v>
      </c>
      <c r="F423" s="12" t="s">
        <v>1714</v>
      </c>
      <c r="G423" s="13">
        <v>2207</v>
      </c>
      <c r="H423" s="13" t="s">
        <v>40</v>
      </c>
      <c r="I423" s="13" t="s">
        <v>91</v>
      </c>
      <c r="J423" s="13">
        <v>1033767205</v>
      </c>
      <c r="K423" s="21">
        <v>6</v>
      </c>
      <c r="L423" s="27" t="s">
        <v>1715</v>
      </c>
      <c r="M423" s="16">
        <v>45853</v>
      </c>
      <c r="N423" s="18">
        <v>6440000</v>
      </c>
      <c r="O423" s="18">
        <f t="shared" si="26"/>
        <v>2300000</v>
      </c>
      <c r="P423" s="19">
        <f t="shared" si="27"/>
        <v>76666.666666666672</v>
      </c>
      <c r="Q423" s="16">
        <v>45569</v>
      </c>
      <c r="R423" s="16">
        <v>45573</v>
      </c>
      <c r="S423" s="16">
        <v>45657</v>
      </c>
      <c r="T423" s="19"/>
      <c r="U423" s="19">
        <v>84</v>
      </c>
      <c r="V423" s="12">
        <v>949</v>
      </c>
      <c r="W423" s="16">
        <v>45565</v>
      </c>
      <c r="X423" s="18">
        <v>138000000</v>
      </c>
      <c r="Y423" s="12">
        <v>1201</v>
      </c>
      <c r="Z423" s="16">
        <v>45572</v>
      </c>
      <c r="AA423" s="18">
        <v>6440000</v>
      </c>
      <c r="AB423" s="67"/>
      <c r="AC423" s="67"/>
      <c r="AD423" s="67"/>
      <c r="AE423" s="67"/>
      <c r="AF423" s="67"/>
      <c r="AG423" s="67"/>
      <c r="AH423" s="67"/>
      <c r="AI423" s="67"/>
      <c r="AJ423" s="67"/>
      <c r="AK423" s="67"/>
      <c r="AL423" s="67"/>
      <c r="AM423" s="67"/>
      <c r="AN423" s="67"/>
      <c r="AO423" s="67"/>
      <c r="AP423" s="67"/>
      <c r="AQ423" s="28">
        <v>6440000</v>
      </c>
      <c r="AR423" s="67"/>
      <c r="AS423" s="67"/>
      <c r="AT423" s="67"/>
      <c r="AU423" s="67"/>
      <c r="AV423" s="67"/>
      <c r="AW423" s="16">
        <v>45657</v>
      </c>
      <c r="AX423" s="60"/>
      <c r="AY423" s="60"/>
      <c r="AZ423" s="60"/>
      <c r="BA423" s="60"/>
      <c r="BB423" s="60"/>
      <c r="BC423" s="60"/>
      <c r="BD423" s="60"/>
      <c r="BE423" s="60"/>
      <c r="BF423" s="60"/>
      <c r="BG423" s="60"/>
      <c r="BH423" s="46"/>
      <c r="BI423" s="47"/>
      <c r="BJ423" s="47"/>
      <c r="BK423" s="46"/>
      <c r="BL423" s="47"/>
      <c r="BM423" s="47"/>
      <c r="BN423" s="47"/>
      <c r="BO423" s="47"/>
      <c r="BP423" s="47"/>
      <c r="BQ423" s="47"/>
      <c r="BR423" s="47"/>
      <c r="BS423" s="46"/>
      <c r="BT423" s="46"/>
      <c r="BU423" s="47"/>
      <c r="BV423" s="47"/>
      <c r="BW423" s="47"/>
      <c r="BX423" s="47"/>
      <c r="BY423" s="48"/>
      <c r="BZ423" s="48"/>
      <c r="CA423" s="49"/>
      <c r="CB423" s="50"/>
      <c r="CC423" s="47"/>
      <c r="CD423" s="47"/>
      <c r="CE423" s="48"/>
      <c r="CF423" s="48"/>
      <c r="CG423" s="48"/>
      <c r="CH423" s="48"/>
      <c r="CI423" s="48"/>
      <c r="CJ423" s="51"/>
    </row>
    <row r="424" spans="1:88" x14ac:dyDescent="0.25">
      <c r="A424" s="38">
        <v>438</v>
      </c>
      <c r="B424" s="12" t="s">
        <v>1716</v>
      </c>
      <c r="C424" s="13" t="s">
        <v>1717</v>
      </c>
      <c r="D424" s="23" t="s">
        <v>38</v>
      </c>
      <c r="E424" s="23" t="s">
        <v>39</v>
      </c>
      <c r="F424" s="12" t="s">
        <v>138</v>
      </c>
      <c r="G424" s="13">
        <v>2189</v>
      </c>
      <c r="H424" s="13" t="s">
        <v>40</v>
      </c>
      <c r="I424" s="13" t="s">
        <v>91</v>
      </c>
      <c r="J424" s="13">
        <v>1023966531</v>
      </c>
      <c r="K424" s="21">
        <v>1</v>
      </c>
      <c r="L424" s="27" t="s">
        <v>1718</v>
      </c>
      <c r="M424" s="16">
        <v>45848</v>
      </c>
      <c r="N424" s="18">
        <v>5846400</v>
      </c>
      <c r="O424" s="18">
        <f t="shared" si="26"/>
        <v>2088000</v>
      </c>
      <c r="P424" s="19">
        <f t="shared" si="27"/>
        <v>69600</v>
      </c>
      <c r="Q424" s="16">
        <v>45569</v>
      </c>
      <c r="R424" s="16">
        <v>45575</v>
      </c>
      <c r="S424" s="16">
        <v>45659</v>
      </c>
      <c r="T424" s="19"/>
      <c r="U424" s="19">
        <v>84</v>
      </c>
      <c r="V424" s="12">
        <v>919</v>
      </c>
      <c r="W424" s="16">
        <v>45553</v>
      </c>
      <c r="X424" s="18">
        <v>43848000</v>
      </c>
      <c r="Y424" s="13">
        <v>1206</v>
      </c>
      <c r="Z424" s="37">
        <v>45572</v>
      </c>
      <c r="AA424" s="18">
        <v>5846400</v>
      </c>
      <c r="AB424" s="67"/>
      <c r="AC424" s="67"/>
      <c r="AD424" s="67"/>
      <c r="AE424" s="67"/>
      <c r="AF424" s="67"/>
      <c r="AG424" s="67"/>
      <c r="AH424" s="67"/>
      <c r="AI424" s="67"/>
      <c r="AJ424" s="67"/>
      <c r="AK424" s="67"/>
      <c r="AL424" s="67"/>
      <c r="AM424" s="67"/>
      <c r="AN424" s="67"/>
      <c r="AO424" s="67"/>
      <c r="AP424" s="67"/>
      <c r="AQ424" s="28">
        <v>5846400</v>
      </c>
      <c r="AR424" s="67"/>
      <c r="AS424" s="67"/>
      <c r="AT424" s="67"/>
      <c r="AU424" s="67"/>
      <c r="AV424" s="67"/>
      <c r="AW424" s="16">
        <v>45659</v>
      </c>
      <c r="AX424" s="60"/>
      <c r="AY424" s="60"/>
      <c r="AZ424" s="60"/>
      <c r="BA424" s="60"/>
      <c r="BB424" s="60"/>
      <c r="BC424" s="60"/>
      <c r="BD424" s="60"/>
      <c r="BE424" s="60"/>
      <c r="BF424" s="60"/>
      <c r="BG424" s="60"/>
      <c r="BH424" s="46"/>
      <c r="BI424" s="47"/>
      <c r="BJ424" s="47"/>
      <c r="BK424" s="46"/>
      <c r="BL424" s="47"/>
      <c r="BM424" s="47"/>
      <c r="BN424" s="47"/>
      <c r="BO424" s="47"/>
      <c r="BP424" s="47"/>
      <c r="BQ424" s="47"/>
      <c r="BR424" s="47"/>
      <c r="BS424" s="46"/>
      <c r="BT424" s="46"/>
      <c r="BU424" s="47"/>
      <c r="BV424" s="47"/>
      <c r="BW424" s="47"/>
      <c r="BX424" s="47"/>
      <c r="BY424" s="48"/>
      <c r="BZ424" s="48"/>
      <c r="CA424" s="49"/>
      <c r="CB424" s="50"/>
      <c r="CC424" s="47"/>
      <c r="CD424" s="47"/>
      <c r="CE424" s="48"/>
      <c r="CF424" s="48"/>
      <c r="CG424" s="48"/>
      <c r="CH424" s="48"/>
      <c r="CI424" s="48"/>
      <c r="CJ424" s="51"/>
    </row>
    <row r="425" spans="1:88" x14ac:dyDescent="0.25">
      <c r="A425" s="38">
        <v>439</v>
      </c>
      <c r="B425" s="12" t="s">
        <v>1719</v>
      </c>
      <c r="C425" s="13" t="s">
        <v>1720</v>
      </c>
      <c r="D425" s="23" t="s">
        <v>38</v>
      </c>
      <c r="E425" s="23" t="s">
        <v>39</v>
      </c>
      <c r="F425" s="12" t="s">
        <v>1721</v>
      </c>
      <c r="G425" s="13">
        <v>2198</v>
      </c>
      <c r="H425" s="13" t="s">
        <v>40</v>
      </c>
      <c r="I425" s="13" t="s">
        <v>91</v>
      </c>
      <c r="J425" s="13">
        <v>1013639296</v>
      </c>
      <c r="K425" s="21">
        <v>5</v>
      </c>
      <c r="L425" s="27" t="s">
        <v>407</v>
      </c>
      <c r="M425" s="16">
        <v>45843</v>
      </c>
      <c r="N425" s="18">
        <v>14000000</v>
      </c>
      <c r="O425" s="18">
        <f t="shared" si="26"/>
        <v>5000000</v>
      </c>
      <c r="P425" s="19">
        <f t="shared" si="27"/>
        <v>166666.66666666666</v>
      </c>
      <c r="Q425" s="16">
        <v>45569</v>
      </c>
      <c r="R425" s="16">
        <v>45575</v>
      </c>
      <c r="S425" s="16">
        <v>45657</v>
      </c>
      <c r="T425" s="19"/>
      <c r="U425" s="19">
        <v>84</v>
      </c>
      <c r="V425" s="12">
        <v>922</v>
      </c>
      <c r="W425" s="16">
        <v>45553</v>
      </c>
      <c r="X425" s="18">
        <v>15000000</v>
      </c>
      <c r="Y425" s="12">
        <v>1205</v>
      </c>
      <c r="Z425" s="16">
        <v>45572</v>
      </c>
      <c r="AA425" s="40">
        <v>14000000</v>
      </c>
      <c r="AB425" s="67"/>
      <c r="AC425" s="67"/>
      <c r="AD425" s="67"/>
      <c r="AE425" s="67"/>
      <c r="AF425" s="67"/>
      <c r="AG425" s="67"/>
      <c r="AH425" s="67"/>
      <c r="AI425" s="67"/>
      <c r="AJ425" s="67"/>
      <c r="AK425" s="67"/>
      <c r="AL425" s="67"/>
      <c r="AM425" s="67"/>
      <c r="AN425" s="67"/>
      <c r="AO425" s="67"/>
      <c r="AP425" s="67"/>
      <c r="AQ425" s="28">
        <v>14000000</v>
      </c>
      <c r="AR425" s="67"/>
      <c r="AS425" s="67"/>
      <c r="AT425" s="67"/>
      <c r="AU425" s="67"/>
      <c r="AV425" s="67"/>
      <c r="AW425" s="16">
        <v>45657</v>
      </c>
      <c r="AX425" s="60"/>
      <c r="AY425" s="60"/>
      <c r="AZ425" s="60"/>
      <c r="BA425" s="60"/>
      <c r="BB425" s="60"/>
      <c r="BC425" s="60"/>
      <c r="BD425" s="60"/>
      <c r="BE425" s="60"/>
      <c r="BF425" s="60"/>
      <c r="BG425" s="60"/>
      <c r="BH425" s="46"/>
      <c r="BI425" s="47"/>
      <c r="BJ425" s="47"/>
      <c r="BK425" s="46"/>
      <c r="BL425" s="47"/>
      <c r="BM425" s="47"/>
      <c r="BN425" s="47"/>
      <c r="BO425" s="47"/>
      <c r="BP425" s="47"/>
      <c r="BQ425" s="47"/>
      <c r="BR425" s="47"/>
      <c r="BS425" s="46"/>
      <c r="BT425" s="46"/>
      <c r="BU425" s="47"/>
      <c r="BV425" s="47"/>
      <c r="BW425" s="47"/>
      <c r="BX425" s="47"/>
      <c r="BY425" s="48"/>
      <c r="BZ425" s="48"/>
      <c r="CA425" s="49"/>
      <c r="CB425" s="50"/>
      <c r="CC425" s="47"/>
      <c r="CD425" s="47"/>
      <c r="CE425" s="48"/>
      <c r="CF425" s="48"/>
      <c r="CG425" s="48"/>
      <c r="CH425" s="48"/>
      <c r="CI425" s="48"/>
      <c r="CJ425" s="51"/>
    </row>
    <row r="426" spans="1:88" x14ac:dyDescent="0.25">
      <c r="A426" s="38">
        <v>440</v>
      </c>
      <c r="B426" s="12" t="s">
        <v>1722</v>
      </c>
      <c r="C426" s="13" t="s">
        <v>1723</v>
      </c>
      <c r="D426" s="23" t="s">
        <v>38</v>
      </c>
      <c r="E426" s="23" t="s">
        <v>39</v>
      </c>
      <c r="F426" s="12" t="s">
        <v>138</v>
      </c>
      <c r="G426" s="13">
        <v>2189</v>
      </c>
      <c r="H426" s="13" t="s">
        <v>40</v>
      </c>
      <c r="I426" s="13" t="s">
        <v>91</v>
      </c>
      <c r="J426" s="13">
        <v>39571791</v>
      </c>
      <c r="K426" s="21">
        <v>9</v>
      </c>
      <c r="L426" s="27" t="s">
        <v>1724</v>
      </c>
      <c r="M426" s="16">
        <v>45848</v>
      </c>
      <c r="N426" s="18">
        <v>5846400</v>
      </c>
      <c r="O426" s="18">
        <f t="shared" si="26"/>
        <v>2088000</v>
      </c>
      <c r="P426" s="19">
        <f t="shared" si="27"/>
        <v>69600</v>
      </c>
      <c r="Q426" s="16">
        <v>45569</v>
      </c>
      <c r="R426" s="37">
        <v>45588</v>
      </c>
      <c r="S426" s="16">
        <v>45657</v>
      </c>
      <c r="T426" s="19"/>
      <c r="U426" s="19">
        <v>84</v>
      </c>
      <c r="V426" s="12">
        <v>919</v>
      </c>
      <c r="W426" s="16">
        <v>45553</v>
      </c>
      <c r="X426" s="18">
        <v>43848000</v>
      </c>
      <c r="Y426" s="13">
        <v>1236</v>
      </c>
      <c r="Z426" s="37">
        <v>45580</v>
      </c>
      <c r="AA426" s="18">
        <v>5846400</v>
      </c>
      <c r="AB426" s="11"/>
      <c r="AC426" s="67"/>
      <c r="AD426" s="67"/>
      <c r="AE426" s="67"/>
      <c r="AF426" s="67"/>
      <c r="AG426" s="67"/>
      <c r="AH426" s="67"/>
      <c r="AI426" s="67"/>
      <c r="AJ426" s="67"/>
      <c r="AK426" s="67"/>
      <c r="AL426" s="67"/>
      <c r="AM426" s="67"/>
      <c r="AN426" s="67"/>
      <c r="AO426" s="67"/>
      <c r="AP426" s="67"/>
      <c r="AQ426" s="28">
        <v>5846400</v>
      </c>
      <c r="AR426" s="67"/>
      <c r="AS426" s="67"/>
      <c r="AT426" s="67"/>
      <c r="AU426" s="67"/>
      <c r="AV426" s="67"/>
      <c r="AW426" s="16">
        <v>45657</v>
      </c>
      <c r="AX426" s="60"/>
      <c r="AY426" s="60"/>
      <c r="AZ426" s="60"/>
      <c r="BA426" s="60"/>
      <c r="BB426" s="60"/>
      <c r="BC426" s="60"/>
      <c r="BD426" s="60"/>
      <c r="BE426" s="60"/>
      <c r="BF426" s="60"/>
      <c r="BG426" s="60"/>
      <c r="BH426" s="46"/>
      <c r="BI426" s="47"/>
      <c r="BJ426" s="47"/>
      <c r="BK426" s="46"/>
      <c r="BL426" s="47"/>
      <c r="BM426" s="47"/>
      <c r="BN426" s="47"/>
      <c r="BO426" s="47"/>
      <c r="BP426" s="47"/>
      <c r="BQ426" s="47"/>
      <c r="BR426" s="47"/>
      <c r="BS426" s="46"/>
      <c r="BT426" s="46"/>
      <c r="BU426" s="47"/>
      <c r="BV426" s="47"/>
      <c r="BW426" s="47"/>
      <c r="BX426" s="47"/>
      <c r="BY426" s="48"/>
      <c r="BZ426" s="48"/>
      <c r="CA426" s="49"/>
      <c r="CB426" s="50"/>
      <c r="CC426" s="47"/>
      <c r="CD426" s="47"/>
      <c r="CE426" s="48"/>
      <c r="CF426" s="48"/>
      <c r="CG426" s="48"/>
      <c r="CH426" s="48"/>
      <c r="CI426" s="48"/>
      <c r="CJ426" s="51"/>
    </row>
    <row r="427" spans="1:88" x14ac:dyDescent="0.25">
      <c r="A427" s="38">
        <v>441</v>
      </c>
      <c r="B427" s="12" t="s">
        <v>1725</v>
      </c>
      <c r="C427" s="13" t="s">
        <v>1726</v>
      </c>
      <c r="D427" s="13" t="s">
        <v>38</v>
      </c>
      <c r="E427" s="13" t="s">
        <v>39</v>
      </c>
      <c r="F427" s="12" t="s">
        <v>1727</v>
      </c>
      <c r="G427" s="13">
        <v>2207</v>
      </c>
      <c r="H427" s="13" t="s">
        <v>40</v>
      </c>
      <c r="I427" s="13" t="s">
        <v>91</v>
      </c>
      <c r="J427" s="13">
        <v>1030625048</v>
      </c>
      <c r="K427" s="21">
        <v>6</v>
      </c>
      <c r="L427" s="27" t="s">
        <v>459</v>
      </c>
      <c r="M427" s="16">
        <v>45848</v>
      </c>
      <c r="N427" s="18">
        <v>13666666</v>
      </c>
      <c r="O427" s="18">
        <f t="shared" si="26"/>
        <v>4999999.7560975607</v>
      </c>
      <c r="P427" s="19">
        <f t="shared" si="27"/>
        <v>166666.65853658537</v>
      </c>
      <c r="Q427" s="16">
        <v>45574</v>
      </c>
      <c r="R427" s="16">
        <v>45575</v>
      </c>
      <c r="S427" s="16">
        <v>45657</v>
      </c>
      <c r="T427" s="19"/>
      <c r="U427" s="19">
        <v>82</v>
      </c>
      <c r="V427" s="12">
        <v>948</v>
      </c>
      <c r="W427" s="16">
        <v>45565</v>
      </c>
      <c r="X427" s="18">
        <v>45000000</v>
      </c>
      <c r="Y427" s="12">
        <v>1219</v>
      </c>
      <c r="Z427" s="16">
        <v>45574</v>
      </c>
      <c r="AA427" s="40">
        <v>13666666</v>
      </c>
      <c r="AB427" s="67"/>
      <c r="AC427" s="67"/>
      <c r="AD427" s="67"/>
      <c r="AE427" s="67"/>
      <c r="AF427" s="67"/>
      <c r="AG427" s="67"/>
      <c r="AH427" s="67"/>
      <c r="AI427" s="67"/>
      <c r="AJ427" s="67"/>
      <c r="AK427" s="67"/>
      <c r="AL427" s="67"/>
      <c r="AM427" s="67"/>
      <c r="AN427" s="67"/>
      <c r="AO427" s="67"/>
      <c r="AP427" s="67"/>
      <c r="AQ427" s="28">
        <v>13666666</v>
      </c>
      <c r="AR427" s="67"/>
      <c r="AS427" s="67"/>
      <c r="AT427" s="67"/>
      <c r="AU427" s="67"/>
      <c r="AV427" s="67"/>
      <c r="AW427" s="16">
        <v>45657</v>
      </c>
      <c r="AX427" s="60"/>
      <c r="AY427" s="60"/>
      <c r="AZ427" s="60"/>
      <c r="BA427" s="60"/>
      <c r="BB427" s="60"/>
      <c r="BC427" s="60"/>
      <c r="BD427" s="60"/>
      <c r="BE427" s="60"/>
      <c r="BF427" s="60"/>
      <c r="BG427" s="60"/>
      <c r="BH427" s="46"/>
      <c r="BI427" s="47"/>
      <c r="BJ427" s="47"/>
      <c r="BK427" s="46"/>
      <c r="BL427" s="47"/>
      <c r="BM427" s="47"/>
      <c r="BN427" s="47"/>
      <c r="BO427" s="47"/>
      <c r="BP427" s="47"/>
      <c r="BQ427" s="47"/>
      <c r="BR427" s="47"/>
      <c r="BS427" s="46"/>
      <c r="BT427" s="46"/>
      <c r="BU427" s="47"/>
      <c r="BV427" s="47"/>
      <c r="BW427" s="47"/>
      <c r="BX427" s="47"/>
      <c r="BY427" s="48"/>
      <c r="BZ427" s="48"/>
      <c r="CA427" s="49"/>
      <c r="CB427" s="50"/>
      <c r="CC427" s="47"/>
      <c r="CD427" s="47"/>
      <c r="CE427" s="48"/>
      <c r="CF427" s="48"/>
      <c r="CG427" s="48"/>
      <c r="CH427" s="48"/>
      <c r="CI427" s="48"/>
      <c r="CJ427" s="51"/>
    </row>
    <row r="428" spans="1:88" x14ac:dyDescent="0.25">
      <c r="A428" s="38">
        <v>442</v>
      </c>
      <c r="B428" s="12" t="s">
        <v>1728</v>
      </c>
      <c r="C428" s="13" t="s">
        <v>1729</v>
      </c>
      <c r="D428" s="13" t="s">
        <v>38</v>
      </c>
      <c r="E428" s="13" t="s">
        <v>39</v>
      </c>
      <c r="F428" s="12" t="s">
        <v>137</v>
      </c>
      <c r="G428" s="13">
        <v>2198</v>
      </c>
      <c r="H428" s="13" t="s">
        <v>40</v>
      </c>
      <c r="I428" s="13" t="s">
        <v>91</v>
      </c>
      <c r="J428" s="13">
        <v>1019148470</v>
      </c>
      <c r="K428" s="21">
        <v>5</v>
      </c>
      <c r="L428" s="27" t="s">
        <v>1730</v>
      </c>
      <c r="M428" s="16">
        <v>45850</v>
      </c>
      <c r="N428" s="18">
        <v>8750000</v>
      </c>
      <c r="O428" s="18">
        <f t="shared" si="26"/>
        <v>3500000</v>
      </c>
      <c r="P428" s="19">
        <f t="shared" si="27"/>
        <v>116666.66666666667</v>
      </c>
      <c r="Q428" s="16">
        <v>45581</v>
      </c>
      <c r="R428" s="16">
        <v>45583</v>
      </c>
      <c r="S428" s="16">
        <v>45657</v>
      </c>
      <c r="T428" s="19"/>
      <c r="U428" s="19">
        <v>75</v>
      </c>
      <c r="V428" s="12">
        <v>946</v>
      </c>
      <c r="W428" s="16">
        <v>45565</v>
      </c>
      <c r="X428" s="18">
        <v>10500000</v>
      </c>
      <c r="Y428" s="12">
        <v>1251</v>
      </c>
      <c r="Z428" s="16">
        <v>45583</v>
      </c>
      <c r="AA428" s="40">
        <v>8750000</v>
      </c>
      <c r="AB428" s="67"/>
      <c r="AC428" s="67"/>
      <c r="AD428" s="67"/>
      <c r="AE428" s="67"/>
      <c r="AF428" s="67"/>
      <c r="AG428" s="67"/>
      <c r="AH428" s="67"/>
      <c r="AI428" s="67"/>
      <c r="AJ428" s="67"/>
      <c r="AK428" s="67"/>
      <c r="AL428" s="67"/>
      <c r="AM428" s="67"/>
      <c r="AN428" s="67"/>
      <c r="AO428" s="67"/>
      <c r="AP428" s="67"/>
      <c r="AQ428" s="28">
        <v>8750000</v>
      </c>
      <c r="AR428" s="67"/>
      <c r="AS428" s="67"/>
      <c r="AT428" s="67"/>
      <c r="AU428" s="67"/>
      <c r="AV428" s="67"/>
      <c r="AW428" s="16">
        <v>45657</v>
      </c>
      <c r="AX428" s="60"/>
      <c r="AY428" s="60"/>
      <c r="AZ428" s="60"/>
      <c r="BA428" s="60"/>
      <c r="BB428" s="60"/>
      <c r="BC428" s="60"/>
      <c r="BD428" s="60"/>
      <c r="BE428" s="60"/>
      <c r="BF428" s="60"/>
      <c r="BG428" s="60"/>
      <c r="BH428" s="46"/>
      <c r="BI428" s="47"/>
      <c r="BJ428" s="47"/>
      <c r="BK428" s="46"/>
      <c r="BL428" s="47"/>
      <c r="BM428" s="47"/>
      <c r="BN428" s="47"/>
      <c r="BO428" s="47"/>
      <c r="BP428" s="47"/>
      <c r="BQ428" s="47"/>
      <c r="BR428" s="47"/>
      <c r="BS428" s="46"/>
      <c r="BT428" s="46"/>
      <c r="BU428" s="47"/>
      <c r="BV428" s="47"/>
      <c r="BW428" s="47"/>
      <c r="BX428" s="47"/>
      <c r="BY428" s="48"/>
      <c r="BZ428" s="48"/>
      <c r="CA428" s="49"/>
      <c r="CB428" s="50"/>
      <c r="CC428" s="47"/>
      <c r="CD428" s="47"/>
      <c r="CE428" s="48"/>
      <c r="CF428" s="48"/>
      <c r="CG428" s="48"/>
      <c r="CH428" s="48"/>
      <c r="CI428" s="48"/>
      <c r="CJ428" s="51"/>
    </row>
    <row r="429" spans="1:88" x14ac:dyDescent="0.25">
      <c r="A429" s="38">
        <v>443</v>
      </c>
      <c r="B429" s="12" t="s">
        <v>1731</v>
      </c>
      <c r="C429" s="13" t="s">
        <v>1732</v>
      </c>
      <c r="D429" s="13" t="s">
        <v>38</v>
      </c>
      <c r="E429" s="13" t="s">
        <v>39</v>
      </c>
      <c r="F429" s="12" t="s">
        <v>1733</v>
      </c>
      <c r="G429" s="13">
        <v>2198</v>
      </c>
      <c r="H429" s="13" t="s">
        <v>40</v>
      </c>
      <c r="I429" s="13" t="s">
        <v>91</v>
      </c>
      <c r="J429" s="13">
        <v>1026273781</v>
      </c>
      <c r="K429" s="21">
        <v>0</v>
      </c>
      <c r="L429" s="27" t="s">
        <v>421</v>
      </c>
      <c r="M429" s="16">
        <v>45843</v>
      </c>
      <c r="N429" s="18">
        <v>11166666</v>
      </c>
      <c r="O429" s="18">
        <f t="shared" si="26"/>
        <v>4999999.7014925368</v>
      </c>
      <c r="P429" s="19">
        <f t="shared" si="27"/>
        <v>166666.6567164179</v>
      </c>
      <c r="Q429" s="16">
        <v>45573</v>
      </c>
      <c r="R429" s="37">
        <v>45589</v>
      </c>
      <c r="S429" s="37">
        <v>45657</v>
      </c>
      <c r="T429" s="19"/>
      <c r="U429" s="19">
        <v>67</v>
      </c>
      <c r="V429" s="12">
        <v>932</v>
      </c>
      <c r="W429" s="16">
        <v>45562</v>
      </c>
      <c r="X429" s="18">
        <v>15000000</v>
      </c>
      <c r="Y429" s="13">
        <v>1235</v>
      </c>
      <c r="Z429" s="37">
        <v>45580</v>
      </c>
      <c r="AA429" s="40">
        <v>13666666</v>
      </c>
      <c r="AB429" s="67"/>
      <c r="AC429" s="67"/>
      <c r="AD429" s="67"/>
      <c r="AE429" s="29">
        <v>1</v>
      </c>
      <c r="AF429" s="44">
        <v>31</v>
      </c>
      <c r="AG429" s="36">
        <v>1</v>
      </c>
      <c r="AH429" s="36">
        <v>5333333</v>
      </c>
      <c r="AI429" s="30">
        <v>45657</v>
      </c>
      <c r="AJ429" s="36">
        <v>2198</v>
      </c>
      <c r="AK429" s="36">
        <v>1607</v>
      </c>
      <c r="AL429" s="30">
        <v>45657</v>
      </c>
      <c r="AM429" s="36">
        <v>5333333</v>
      </c>
      <c r="AN429" s="36">
        <v>1226</v>
      </c>
      <c r="AO429" s="30">
        <v>45655</v>
      </c>
      <c r="AP429" s="36">
        <v>5333333</v>
      </c>
      <c r="AQ429" s="28">
        <v>16499999</v>
      </c>
      <c r="AR429" s="67"/>
      <c r="AS429" s="67"/>
      <c r="AT429" s="67"/>
      <c r="AU429" s="67"/>
      <c r="AV429" s="67"/>
      <c r="AW429" s="37">
        <v>45690</v>
      </c>
      <c r="AX429" s="60"/>
      <c r="AY429" s="60"/>
      <c r="AZ429" s="60"/>
      <c r="BA429" s="60"/>
      <c r="BB429" s="60"/>
      <c r="BC429" s="60"/>
      <c r="BD429" s="60"/>
      <c r="BE429" s="60"/>
      <c r="BF429" s="60"/>
      <c r="BG429" s="60"/>
      <c r="BH429" s="46"/>
      <c r="BI429" s="47"/>
      <c r="BJ429" s="47"/>
      <c r="BK429" s="46"/>
      <c r="BL429" s="47"/>
      <c r="BM429" s="47"/>
      <c r="BN429" s="47"/>
      <c r="BO429" s="47"/>
      <c r="BP429" s="47"/>
      <c r="BQ429" s="47"/>
      <c r="BR429" s="47"/>
      <c r="BS429" s="46"/>
      <c r="BT429" s="46"/>
      <c r="BU429" s="47"/>
      <c r="BV429" s="47"/>
      <c r="BW429" s="47"/>
      <c r="BX429" s="47"/>
      <c r="BY429" s="48"/>
      <c r="BZ429" s="48"/>
      <c r="CA429" s="49"/>
      <c r="CB429" s="50"/>
      <c r="CC429" s="47"/>
      <c r="CD429" s="47"/>
      <c r="CE429" s="48"/>
      <c r="CF429" s="48"/>
      <c r="CG429" s="48"/>
      <c r="CH429" s="48"/>
      <c r="CI429" s="48"/>
      <c r="CJ429" s="51"/>
    </row>
    <row r="430" spans="1:88" x14ac:dyDescent="0.25">
      <c r="A430" s="38">
        <v>444</v>
      </c>
      <c r="B430" s="12" t="s">
        <v>1734</v>
      </c>
      <c r="C430" s="13" t="s">
        <v>1735</v>
      </c>
      <c r="D430" s="23" t="s">
        <v>38</v>
      </c>
      <c r="E430" s="23" t="s">
        <v>39</v>
      </c>
      <c r="F430" s="12" t="s">
        <v>1736</v>
      </c>
      <c r="G430" s="13">
        <v>2198</v>
      </c>
      <c r="H430" s="13" t="s">
        <v>40</v>
      </c>
      <c r="I430" s="13" t="s">
        <v>91</v>
      </c>
      <c r="J430" s="13">
        <v>1018491782</v>
      </c>
      <c r="K430" s="21">
        <v>3</v>
      </c>
      <c r="L430" s="27" t="s">
        <v>1737</v>
      </c>
      <c r="M430" s="16">
        <v>45854</v>
      </c>
      <c r="N430" s="18">
        <v>6800000</v>
      </c>
      <c r="O430" s="18">
        <f t="shared" si="26"/>
        <v>2550000</v>
      </c>
      <c r="P430" s="19">
        <f t="shared" si="27"/>
        <v>85000</v>
      </c>
      <c r="Q430" s="16">
        <v>45575</v>
      </c>
      <c r="R430" s="16">
        <v>45576</v>
      </c>
      <c r="S430" s="16">
        <v>45657</v>
      </c>
      <c r="T430" s="19"/>
      <c r="U430" s="19">
        <v>80</v>
      </c>
      <c r="V430" s="12">
        <v>945</v>
      </c>
      <c r="W430" s="16">
        <v>45565</v>
      </c>
      <c r="X430" s="18">
        <v>15300000</v>
      </c>
      <c r="Y430" s="12">
        <v>1224</v>
      </c>
      <c r="Z430" s="16">
        <v>45576</v>
      </c>
      <c r="AA430" s="40">
        <v>6800000</v>
      </c>
      <c r="AB430" s="67"/>
      <c r="AC430" s="67"/>
      <c r="AD430" s="67"/>
      <c r="AE430" s="29">
        <v>1</v>
      </c>
      <c r="AF430" s="44">
        <v>40</v>
      </c>
      <c r="AG430" s="36">
        <v>1</v>
      </c>
      <c r="AH430" s="36">
        <v>3400000</v>
      </c>
      <c r="AI430" s="30">
        <v>45657</v>
      </c>
      <c r="AJ430" s="36">
        <v>2198</v>
      </c>
      <c r="AK430" s="36">
        <v>1578</v>
      </c>
      <c r="AL430" s="30">
        <v>45657</v>
      </c>
      <c r="AM430" s="36">
        <v>3400000</v>
      </c>
      <c r="AN430" s="36">
        <v>1185</v>
      </c>
      <c r="AO430" s="30">
        <v>45653</v>
      </c>
      <c r="AP430" s="36">
        <v>3400000</v>
      </c>
      <c r="AQ430" s="28">
        <v>10200000</v>
      </c>
      <c r="AR430" s="67"/>
      <c r="AS430" s="67"/>
      <c r="AT430" s="67"/>
      <c r="AU430" s="67"/>
      <c r="AV430" s="67"/>
      <c r="AW430" s="16">
        <v>45698</v>
      </c>
      <c r="AX430" s="60"/>
      <c r="AY430" s="60"/>
      <c r="AZ430" s="60"/>
      <c r="BA430" s="60"/>
      <c r="BB430" s="60"/>
      <c r="BC430" s="60"/>
      <c r="BD430" s="60"/>
      <c r="BE430" s="60"/>
      <c r="BF430" s="60"/>
      <c r="BG430" s="60"/>
      <c r="BH430" s="46"/>
      <c r="BI430" s="47"/>
      <c r="BJ430" s="47"/>
      <c r="BK430" s="46"/>
      <c r="BL430" s="47"/>
      <c r="BM430" s="47"/>
      <c r="BN430" s="47"/>
      <c r="BO430" s="47"/>
      <c r="BP430" s="47"/>
      <c r="BQ430" s="47"/>
      <c r="BR430" s="47"/>
      <c r="BS430" s="46"/>
      <c r="BT430" s="46"/>
      <c r="BU430" s="47"/>
      <c r="BV430" s="47"/>
      <c r="BW430" s="47"/>
      <c r="BX430" s="47"/>
      <c r="BY430" s="48"/>
      <c r="BZ430" s="48"/>
      <c r="CA430" s="49"/>
      <c r="CB430" s="50"/>
      <c r="CC430" s="47"/>
      <c r="CD430" s="47"/>
      <c r="CE430" s="48"/>
      <c r="CF430" s="48"/>
      <c r="CG430" s="48"/>
      <c r="CH430" s="48"/>
      <c r="CI430" s="48"/>
      <c r="CJ430" s="51"/>
    </row>
    <row r="431" spans="1:88" x14ac:dyDescent="0.25">
      <c r="A431" s="38">
        <v>445</v>
      </c>
      <c r="B431" s="12" t="s">
        <v>1738</v>
      </c>
      <c r="C431" s="13" t="s">
        <v>1739</v>
      </c>
      <c r="D431" s="23" t="s">
        <v>38</v>
      </c>
      <c r="E431" s="23" t="s">
        <v>39</v>
      </c>
      <c r="F431" s="12" t="s">
        <v>1250</v>
      </c>
      <c r="G431" s="13">
        <v>1851</v>
      </c>
      <c r="H431" s="13" t="s">
        <v>40</v>
      </c>
      <c r="I431" s="13" t="s">
        <v>91</v>
      </c>
      <c r="J431" s="13">
        <v>52326351</v>
      </c>
      <c r="K431" s="21">
        <v>1</v>
      </c>
      <c r="L431" s="27" t="s">
        <v>1534</v>
      </c>
      <c r="M431" s="16">
        <v>45853</v>
      </c>
      <c r="N431" s="18">
        <v>16200000</v>
      </c>
      <c r="O431" s="18">
        <f t="shared" si="26"/>
        <v>6845070.4225352108</v>
      </c>
      <c r="P431" s="19">
        <f t="shared" si="27"/>
        <v>228169.01408450704</v>
      </c>
      <c r="Q431" s="16">
        <v>45573</v>
      </c>
      <c r="R431" s="16">
        <v>45575</v>
      </c>
      <c r="S431" s="16">
        <v>45657</v>
      </c>
      <c r="T431" s="19"/>
      <c r="U431" s="19">
        <v>71</v>
      </c>
      <c r="V431" s="12">
        <v>930</v>
      </c>
      <c r="W431" s="16">
        <v>45562</v>
      </c>
      <c r="X431" s="18">
        <v>18000000</v>
      </c>
      <c r="Y431" s="12">
        <v>1218</v>
      </c>
      <c r="Z431" s="16">
        <v>45574</v>
      </c>
      <c r="AA431" s="40">
        <v>16400000</v>
      </c>
      <c r="AB431" s="36">
        <v>79692662</v>
      </c>
      <c r="AC431" s="29" t="s">
        <v>1740</v>
      </c>
      <c r="AD431" s="30">
        <v>45635</v>
      </c>
      <c r="AE431" s="29">
        <v>1</v>
      </c>
      <c r="AF431" s="44">
        <v>40</v>
      </c>
      <c r="AG431" s="36">
        <v>1</v>
      </c>
      <c r="AH431" s="36">
        <v>8000000</v>
      </c>
      <c r="AI431" s="30">
        <v>45657</v>
      </c>
      <c r="AJ431" s="36">
        <v>1851</v>
      </c>
      <c r="AK431" s="36">
        <v>1550</v>
      </c>
      <c r="AL431" s="30">
        <v>45656</v>
      </c>
      <c r="AM431" s="36">
        <v>8000000</v>
      </c>
      <c r="AN431" s="36">
        <v>1186</v>
      </c>
      <c r="AO431" s="30">
        <v>45653</v>
      </c>
      <c r="AP431" s="36">
        <v>8000000</v>
      </c>
      <c r="AQ431" s="28">
        <v>24200000</v>
      </c>
      <c r="AR431" s="67"/>
      <c r="AS431" s="67"/>
      <c r="AT431" s="67"/>
      <c r="AU431" s="67"/>
      <c r="AV431" s="67"/>
      <c r="AW431" s="16">
        <v>45698</v>
      </c>
      <c r="AX431" s="60"/>
      <c r="AY431" s="60"/>
      <c r="AZ431" s="60"/>
      <c r="BA431" s="60"/>
      <c r="BB431" s="60"/>
      <c r="BC431" s="60"/>
      <c r="BD431" s="60"/>
      <c r="BE431" s="60"/>
      <c r="BF431" s="60"/>
      <c r="BG431" s="60"/>
      <c r="BH431" s="46"/>
      <c r="BI431" s="47"/>
      <c r="BJ431" s="47"/>
      <c r="BK431" s="46"/>
      <c r="BL431" s="47"/>
      <c r="BM431" s="47"/>
      <c r="BN431" s="47"/>
      <c r="BO431" s="47"/>
      <c r="BP431" s="47"/>
      <c r="BQ431" s="47"/>
      <c r="BR431" s="47"/>
      <c r="BS431" s="46"/>
      <c r="BT431" s="46"/>
      <c r="BU431" s="47"/>
      <c r="BV431" s="47"/>
      <c r="BW431" s="47"/>
      <c r="BX431" s="47"/>
      <c r="BY431" s="48"/>
      <c r="BZ431" s="48"/>
      <c r="CA431" s="49"/>
      <c r="CB431" s="50"/>
      <c r="CC431" s="47"/>
      <c r="CD431" s="47"/>
      <c r="CE431" s="48"/>
      <c r="CF431" s="48"/>
      <c r="CG431" s="48"/>
      <c r="CH431" s="48"/>
      <c r="CI431" s="48"/>
      <c r="CJ431" s="51"/>
    </row>
    <row r="432" spans="1:88" x14ac:dyDescent="0.25">
      <c r="A432" s="38">
        <v>446</v>
      </c>
      <c r="B432" s="12" t="s">
        <v>1741</v>
      </c>
      <c r="C432" s="13" t="s">
        <v>1742</v>
      </c>
      <c r="D432" s="13" t="s">
        <v>38</v>
      </c>
      <c r="E432" s="13" t="s">
        <v>39</v>
      </c>
      <c r="F432" s="12" t="s">
        <v>1743</v>
      </c>
      <c r="G432" s="13">
        <v>2198</v>
      </c>
      <c r="H432" s="13" t="s">
        <v>40</v>
      </c>
      <c r="I432" s="13" t="s">
        <v>91</v>
      </c>
      <c r="J432" s="13">
        <v>1023945311</v>
      </c>
      <c r="K432" s="21">
        <v>6</v>
      </c>
      <c r="L432" s="27" t="s">
        <v>1744</v>
      </c>
      <c r="M432" s="16">
        <v>45848</v>
      </c>
      <c r="N432" s="18">
        <v>5695000</v>
      </c>
      <c r="O432" s="18">
        <f t="shared" si="26"/>
        <v>2550000</v>
      </c>
      <c r="P432" s="19">
        <f t="shared" si="27"/>
        <v>85000</v>
      </c>
      <c r="Q432" s="16">
        <v>45581</v>
      </c>
      <c r="R432" s="37">
        <v>45589</v>
      </c>
      <c r="S432" s="16">
        <v>45650</v>
      </c>
      <c r="T432" s="19"/>
      <c r="U432" s="19">
        <v>67</v>
      </c>
      <c r="V432" s="12">
        <v>926</v>
      </c>
      <c r="W432" s="16">
        <v>45554</v>
      </c>
      <c r="X432" s="18">
        <v>15300000</v>
      </c>
      <c r="Y432" s="13">
        <v>1249</v>
      </c>
      <c r="Z432" s="37">
        <v>45582</v>
      </c>
      <c r="AA432" s="40">
        <v>6290000</v>
      </c>
      <c r="AB432" s="67"/>
      <c r="AC432" s="67"/>
      <c r="AD432" s="67"/>
      <c r="AE432" s="29">
        <v>1</v>
      </c>
      <c r="AF432" s="44">
        <v>33</v>
      </c>
      <c r="AG432" s="36">
        <v>1</v>
      </c>
      <c r="AH432" s="36">
        <v>2805000</v>
      </c>
      <c r="AI432" s="30">
        <v>45654</v>
      </c>
      <c r="AJ432" s="36">
        <v>2198</v>
      </c>
      <c r="AK432" s="36">
        <v>1579</v>
      </c>
      <c r="AL432" s="30">
        <v>45657</v>
      </c>
      <c r="AM432" s="36">
        <v>2805000</v>
      </c>
      <c r="AN432" s="36">
        <v>1146</v>
      </c>
      <c r="AO432" s="30">
        <v>45646</v>
      </c>
      <c r="AP432" s="36">
        <v>2805000</v>
      </c>
      <c r="AQ432" s="28">
        <v>8500000</v>
      </c>
      <c r="AR432" s="67"/>
      <c r="AS432" s="67"/>
      <c r="AT432" s="67"/>
      <c r="AU432" s="67"/>
      <c r="AV432" s="67"/>
      <c r="AW432" s="16">
        <v>45691</v>
      </c>
      <c r="AX432" s="60"/>
      <c r="AY432" s="60"/>
      <c r="AZ432" s="60"/>
      <c r="BA432" s="60"/>
      <c r="BB432" s="60"/>
      <c r="BC432" s="60"/>
      <c r="BD432" s="60"/>
      <c r="BE432" s="60"/>
      <c r="BF432" s="60"/>
      <c r="BG432" s="60"/>
      <c r="BH432" s="46"/>
      <c r="BI432" s="47"/>
      <c r="BJ432" s="47"/>
      <c r="BK432" s="46"/>
      <c r="BL432" s="47"/>
      <c r="BM432" s="47"/>
      <c r="BN432" s="47"/>
      <c r="BO432" s="47"/>
      <c r="BP432" s="47"/>
      <c r="BQ432" s="47"/>
      <c r="BR432" s="47"/>
      <c r="BS432" s="46"/>
      <c r="BT432" s="46"/>
      <c r="BU432" s="47"/>
      <c r="BV432" s="47"/>
      <c r="BW432" s="47"/>
      <c r="BX432" s="47"/>
      <c r="BY432" s="48"/>
      <c r="BZ432" s="48"/>
      <c r="CA432" s="49"/>
      <c r="CB432" s="50"/>
      <c r="CC432" s="47"/>
      <c r="CD432" s="47"/>
      <c r="CE432" s="48"/>
      <c r="CF432" s="48"/>
      <c r="CG432" s="48"/>
      <c r="CH432" s="48"/>
      <c r="CI432" s="48"/>
      <c r="CJ432" s="51"/>
    </row>
    <row r="433" spans="1:88" x14ac:dyDescent="0.25">
      <c r="A433" s="38">
        <v>447</v>
      </c>
      <c r="B433" s="12" t="s">
        <v>1745</v>
      </c>
      <c r="C433" s="13" t="s">
        <v>1746</v>
      </c>
      <c r="D433" s="23" t="s">
        <v>38</v>
      </c>
      <c r="E433" s="23" t="s">
        <v>39</v>
      </c>
      <c r="F433" s="12" t="s">
        <v>1711</v>
      </c>
      <c r="G433" s="13">
        <v>2204</v>
      </c>
      <c r="H433" s="13" t="s">
        <v>40</v>
      </c>
      <c r="I433" s="13" t="s">
        <v>91</v>
      </c>
      <c r="J433" s="13">
        <v>1013593116</v>
      </c>
      <c r="K433" s="5">
        <v>8</v>
      </c>
      <c r="L433" s="9" t="s">
        <v>1747</v>
      </c>
      <c r="M433" s="16">
        <v>45848</v>
      </c>
      <c r="N433" s="18">
        <v>6833333</v>
      </c>
      <c r="O433" s="18">
        <f t="shared" si="26"/>
        <v>2499999.8780487804</v>
      </c>
      <c r="P433" s="19">
        <f t="shared" si="27"/>
        <v>83333.329268292684</v>
      </c>
      <c r="Q433" s="16">
        <v>45573</v>
      </c>
      <c r="R433" s="16">
        <v>45575</v>
      </c>
      <c r="S433" s="16">
        <v>45657</v>
      </c>
      <c r="T433" s="19"/>
      <c r="U433" s="19">
        <v>82</v>
      </c>
      <c r="V433" s="12">
        <v>951</v>
      </c>
      <c r="W433" s="16">
        <v>45565</v>
      </c>
      <c r="X433" s="18">
        <v>37500000</v>
      </c>
      <c r="Y433" s="12">
        <v>1217</v>
      </c>
      <c r="Z433" s="16">
        <v>45574</v>
      </c>
      <c r="AA433" s="40">
        <v>6833333</v>
      </c>
      <c r="AB433" s="67"/>
      <c r="AC433" s="67"/>
      <c r="AD433" s="67"/>
      <c r="AE433" s="67"/>
      <c r="AF433" s="67"/>
      <c r="AG433" s="67"/>
      <c r="AH433" s="67"/>
      <c r="AI433" s="67"/>
      <c r="AJ433" s="67"/>
      <c r="AK433" s="67"/>
      <c r="AL433" s="67"/>
      <c r="AM433" s="67"/>
      <c r="AN433" s="67"/>
      <c r="AO433" s="67"/>
      <c r="AP433" s="67"/>
      <c r="AQ433" s="28">
        <v>6833333</v>
      </c>
      <c r="AR433" s="67"/>
      <c r="AS433" s="67"/>
      <c r="AT433" s="67"/>
      <c r="AU433" s="67"/>
      <c r="AV433" s="67"/>
      <c r="AW433" s="16">
        <v>45657</v>
      </c>
      <c r="AX433" s="60"/>
      <c r="AY433" s="60"/>
      <c r="AZ433" s="60"/>
      <c r="BA433" s="60"/>
      <c r="BB433" s="60"/>
      <c r="BC433" s="60"/>
      <c r="BD433" s="60"/>
      <c r="BE433" s="60"/>
      <c r="BF433" s="60"/>
      <c r="BG433" s="60"/>
      <c r="BH433" s="46"/>
      <c r="BI433" s="47"/>
      <c r="BJ433" s="47"/>
      <c r="BK433" s="46"/>
      <c r="BL433" s="47"/>
      <c r="BM433" s="47"/>
      <c r="BN433" s="47"/>
      <c r="BO433" s="47"/>
      <c r="BP433" s="47"/>
      <c r="BQ433" s="47"/>
      <c r="BR433" s="47"/>
      <c r="BS433" s="46"/>
      <c r="BT433" s="46"/>
      <c r="BU433" s="47"/>
      <c r="BV433" s="47"/>
      <c r="BW433" s="47"/>
      <c r="BX433" s="47"/>
      <c r="BY433" s="48"/>
      <c r="BZ433" s="48"/>
      <c r="CA433" s="49"/>
      <c r="CB433" s="50"/>
      <c r="CC433" s="47"/>
      <c r="CD433" s="47"/>
      <c r="CE433" s="48"/>
      <c r="CF433" s="48"/>
      <c r="CG433" s="48"/>
      <c r="CH433" s="48"/>
      <c r="CI433" s="48"/>
      <c r="CJ433" s="51"/>
    </row>
    <row r="434" spans="1:88" x14ac:dyDescent="0.25">
      <c r="A434" s="38">
        <v>448</v>
      </c>
      <c r="B434" s="12" t="s">
        <v>1748</v>
      </c>
      <c r="C434" s="13" t="s">
        <v>1749</v>
      </c>
      <c r="D434" s="23" t="s">
        <v>38</v>
      </c>
      <c r="E434" s="23" t="s">
        <v>39</v>
      </c>
      <c r="F434" s="12" t="s">
        <v>1750</v>
      </c>
      <c r="G434" s="13">
        <v>2207</v>
      </c>
      <c r="H434" s="13" t="s">
        <v>40</v>
      </c>
      <c r="I434" s="13" t="s">
        <v>91</v>
      </c>
      <c r="J434" s="13">
        <v>1015476669</v>
      </c>
      <c r="K434" s="5">
        <v>5</v>
      </c>
      <c r="L434" s="9" t="s">
        <v>1751</v>
      </c>
      <c r="M434" s="16">
        <v>45842</v>
      </c>
      <c r="N434" s="18">
        <v>12746666</v>
      </c>
      <c r="O434" s="18">
        <f t="shared" si="26"/>
        <v>4779999.75</v>
      </c>
      <c r="P434" s="19">
        <f t="shared" si="27"/>
        <v>159333.32500000001</v>
      </c>
      <c r="Q434" s="16">
        <v>45576</v>
      </c>
      <c r="R434" s="16">
        <v>45576</v>
      </c>
      <c r="S434" s="16">
        <v>45657</v>
      </c>
      <c r="T434" s="19"/>
      <c r="U434" s="19">
        <v>80</v>
      </c>
      <c r="V434" s="12">
        <v>955</v>
      </c>
      <c r="W434" s="16">
        <v>45566</v>
      </c>
      <c r="X434" s="18">
        <v>16730000</v>
      </c>
      <c r="Y434" s="12">
        <v>1230</v>
      </c>
      <c r="Z434" s="16">
        <v>45576</v>
      </c>
      <c r="AA434" s="40">
        <v>12746666</v>
      </c>
      <c r="AB434" s="67"/>
      <c r="AC434" s="67"/>
      <c r="AD434" s="67"/>
      <c r="AE434" s="29">
        <v>1</v>
      </c>
      <c r="AF434" s="44">
        <v>40</v>
      </c>
      <c r="AG434" s="36">
        <v>1</v>
      </c>
      <c r="AH434" s="36">
        <v>6373333</v>
      </c>
      <c r="AI434" s="30">
        <v>45657</v>
      </c>
      <c r="AJ434" s="36">
        <v>2207</v>
      </c>
      <c r="AK434" s="36">
        <v>1604</v>
      </c>
      <c r="AL434" s="30">
        <v>45657</v>
      </c>
      <c r="AM434" s="36">
        <v>6373333</v>
      </c>
      <c r="AN434" s="36">
        <v>1204</v>
      </c>
      <c r="AO434" s="30">
        <v>45655</v>
      </c>
      <c r="AP434" s="36">
        <v>6373333</v>
      </c>
      <c r="AQ434" s="28">
        <v>19119999</v>
      </c>
      <c r="AR434" s="67"/>
      <c r="AS434" s="67"/>
      <c r="AT434" s="67"/>
      <c r="AU434" s="67"/>
      <c r="AV434" s="67"/>
      <c r="AW434" s="16">
        <v>45698</v>
      </c>
      <c r="AX434" s="60"/>
      <c r="AY434" s="60"/>
      <c r="AZ434" s="60"/>
      <c r="BA434" s="60"/>
      <c r="BB434" s="60"/>
      <c r="BC434" s="60"/>
      <c r="BD434" s="60"/>
      <c r="BE434" s="60"/>
      <c r="BF434" s="60"/>
      <c r="BG434" s="60"/>
      <c r="BH434" s="46"/>
      <c r="BI434" s="47"/>
      <c r="BJ434" s="47"/>
      <c r="BK434" s="46"/>
      <c r="BL434" s="47"/>
      <c r="BM434" s="47"/>
      <c r="BN434" s="47"/>
      <c r="BO434" s="47"/>
      <c r="BP434" s="47"/>
      <c r="BQ434" s="47"/>
      <c r="BR434" s="47"/>
      <c r="BS434" s="46"/>
      <c r="BT434" s="46"/>
      <c r="BU434" s="47"/>
      <c r="BV434" s="47"/>
      <c r="BW434" s="47"/>
      <c r="BX434" s="47"/>
      <c r="BY434" s="48"/>
      <c r="BZ434" s="48"/>
      <c r="CA434" s="49"/>
      <c r="CB434" s="50"/>
      <c r="CC434" s="47"/>
      <c r="CD434" s="47"/>
      <c r="CE434" s="48"/>
      <c r="CF434" s="48"/>
      <c r="CG434" s="48"/>
      <c r="CH434" s="48"/>
      <c r="CI434" s="48"/>
      <c r="CJ434" s="51"/>
    </row>
    <row r="435" spans="1:88" x14ac:dyDescent="0.25">
      <c r="A435" s="38">
        <v>449</v>
      </c>
      <c r="B435" s="12" t="s">
        <v>1752</v>
      </c>
      <c r="C435" s="13" t="s">
        <v>1753</v>
      </c>
      <c r="D435" s="23" t="s">
        <v>38</v>
      </c>
      <c r="E435" s="23" t="s">
        <v>39</v>
      </c>
      <c r="F435" s="12" t="s">
        <v>1727</v>
      </c>
      <c r="G435" s="13">
        <v>2207</v>
      </c>
      <c r="H435" s="13" t="s">
        <v>40</v>
      </c>
      <c r="I435" s="13" t="s">
        <v>91</v>
      </c>
      <c r="J435" s="13">
        <v>1014267890</v>
      </c>
      <c r="K435" s="5">
        <v>7</v>
      </c>
      <c r="L435" s="9" t="s">
        <v>1754</v>
      </c>
      <c r="M435" s="16">
        <v>45854</v>
      </c>
      <c r="N435" s="18">
        <v>13500000</v>
      </c>
      <c r="O435" s="18">
        <f t="shared" si="26"/>
        <v>5000000</v>
      </c>
      <c r="P435" s="19">
        <f t="shared" si="27"/>
        <v>166666.66666666666</v>
      </c>
      <c r="Q435" s="16">
        <v>45575</v>
      </c>
      <c r="R435" s="16">
        <v>45576</v>
      </c>
      <c r="S435" s="16">
        <v>45657</v>
      </c>
      <c r="T435" s="19"/>
      <c r="U435" s="19">
        <v>81</v>
      </c>
      <c r="V435" s="12">
        <v>948</v>
      </c>
      <c r="W435" s="16">
        <v>45565</v>
      </c>
      <c r="X435" s="18">
        <v>45000000</v>
      </c>
      <c r="Y435" s="12">
        <v>1223</v>
      </c>
      <c r="Z435" s="16">
        <v>45576</v>
      </c>
      <c r="AA435" s="40">
        <v>13500000</v>
      </c>
      <c r="AB435" s="67"/>
      <c r="AC435" s="67"/>
      <c r="AD435" s="67"/>
      <c r="AE435" s="67"/>
      <c r="AF435" s="67"/>
      <c r="AG435" s="67"/>
      <c r="AH435" s="67"/>
      <c r="AI435" s="67"/>
      <c r="AJ435" s="67"/>
      <c r="AK435" s="67"/>
      <c r="AL435" s="67"/>
      <c r="AM435" s="67"/>
      <c r="AN435" s="67"/>
      <c r="AO435" s="67"/>
      <c r="AP435" s="67"/>
      <c r="AQ435" s="28">
        <v>13500000</v>
      </c>
      <c r="AR435" s="67"/>
      <c r="AS435" s="67"/>
      <c r="AT435" s="67"/>
      <c r="AU435" s="67"/>
      <c r="AV435" s="67"/>
      <c r="AW435" s="16">
        <v>45657</v>
      </c>
      <c r="AX435" s="60"/>
      <c r="AY435" s="60"/>
      <c r="AZ435" s="60"/>
      <c r="BA435" s="60"/>
      <c r="BB435" s="60"/>
      <c r="BC435" s="60"/>
      <c r="BD435" s="60"/>
      <c r="BE435" s="60"/>
      <c r="BF435" s="60"/>
      <c r="BG435" s="60"/>
      <c r="BH435" s="46"/>
      <c r="BI435" s="47"/>
      <c r="BJ435" s="47"/>
      <c r="BK435" s="46"/>
      <c r="BL435" s="47"/>
      <c r="BM435" s="47"/>
      <c r="BN435" s="47"/>
      <c r="BO435" s="47"/>
      <c r="BP435" s="47"/>
      <c r="BQ435" s="47"/>
      <c r="BR435" s="47"/>
      <c r="BS435" s="46"/>
      <c r="BT435" s="46"/>
      <c r="BU435" s="47"/>
      <c r="BV435" s="47"/>
      <c r="BW435" s="47"/>
      <c r="BX435" s="47"/>
      <c r="BY435" s="48"/>
      <c r="BZ435" s="48"/>
      <c r="CA435" s="49"/>
      <c r="CB435" s="50"/>
      <c r="CC435" s="47"/>
      <c r="CD435" s="47"/>
      <c r="CE435" s="48"/>
      <c r="CF435" s="48"/>
      <c r="CG435" s="48"/>
      <c r="CH435" s="48"/>
      <c r="CI435" s="48"/>
      <c r="CJ435" s="51"/>
    </row>
    <row r="436" spans="1:88" x14ac:dyDescent="0.25">
      <c r="A436" s="38">
        <v>450</v>
      </c>
      <c r="B436" s="12" t="s">
        <v>1755</v>
      </c>
      <c r="C436" s="13" t="s">
        <v>1756</v>
      </c>
      <c r="D436" s="23" t="s">
        <v>38</v>
      </c>
      <c r="E436" s="23" t="s">
        <v>39</v>
      </c>
      <c r="F436" s="12" t="s">
        <v>1757</v>
      </c>
      <c r="G436" s="13">
        <v>2204</v>
      </c>
      <c r="H436" s="13" t="s">
        <v>40</v>
      </c>
      <c r="I436" s="13" t="s">
        <v>91</v>
      </c>
      <c r="J436" s="13">
        <v>1010203673</v>
      </c>
      <c r="K436" s="5">
        <v>6</v>
      </c>
      <c r="L436" s="9" t="s">
        <v>154</v>
      </c>
      <c r="M436" s="16">
        <v>45843</v>
      </c>
      <c r="N436" s="18">
        <v>6750000</v>
      </c>
      <c r="O436" s="18">
        <f t="shared" ref="O436:O499" si="28">P436*30</f>
        <v>2500000</v>
      </c>
      <c r="P436" s="19">
        <f t="shared" ref="P436:P499" si="29">N436/U436</f>
        <v>83333.333333333328</v>
      </c>
      <c r="Q436" s="16">
        <v>45575</v>
      </c>
      <c r="R436" s="16">
        <v>45576</v>
      </c>
      <c r="S436" s="16">
        <v>45657</v>
      </c>
      <c r="T436" s="19"/>
      <c r="U436" s="19">
        <v>81</v>
      </c>
      <c r="V436" s="12">
        <v>951</v>
      </c>
      <c r="W436" s="16">
        <v>45565</v>
      </c>
      <c r="X436" s="18">
        <v>37500000</v>
      </c>
      <c r="Y436" s="12">
        <v>1222</v>
      </c>
      <c r="Z436" s="16">
        <v>45575</v>
      </c>
      <c r="AA436" s="40">
        <v>6750000</v>
      </c>
      <c r="AB436" s="67"/>
      <c r="AC436" s="67"/>
      <c r="AD436" s="67"/>
      <c r="AE436" s="67"/>
      <c r="AF436" s="67"/>
      <c r="AG436" s="67"/>
      <c r="AH436" s="67"/>
      <c r="AI436" s="67"/>
      <c r="AJ436" s="67"/>
      <c r="AK436" s="67"/>
      <c r="AL436" s="67"/>
      <c r="AM436" s="67"/>
      <c r="AN436" s="67"/>
      <c r="AO436" s="67"/>
      <c r="AP436" s="67"/>
      <c r="AQ436" s="28">
        <v>6750000</v>
      </c>
      <c r="AR436" s="67"/>
      <c r="AS436" s="67"/>
      <c r="AT436" s="67"/>
      <c r="AU436" s="67"/>
      <c r="AV436" s="67"/>
      <c r="AW436" s="16">
        <v>45657</v>
      </c>
      <c r="AX436" s="60"/>
      <c r="AY436" s="60"/>
      <c r="AZ436" s="60"/>
      <c r="BA436" s="60"/>
      <c r="BB436" s="60"/>
      <c r="BC436" s="60"/>
      <c r="BD436" s="60"/>
      <c r="BE436" s="60"/>
      <c r="BF436" s="60"/>
      <c r="BG436" s="60"/>
      <c r="BH436" s="46"/>
      <c r="BI436" s="47"/>
      <c r="BJ436" s="47"/>
      <c r="BK436" s="46"/>
      <c r="BL436" s="47"/>
      <c r="BM436" s="47"/>
      <c r="BN436" s="47"/>
      <c r="BO436" s="47"/>
      <c r="BP436" s="47"/>
      <c r="BQ436" s="47"/>
      <c r="BR436" s="47"/>
      <c r="BS436" s="46"/>
      <c r="BT436" s="46"/>
      <c r="BU436" s="47"/>
      <c r="BV436" s="47"/>
      <c r="BW436" s="47"/>
      <c r="BX436" s="47"/>
      <c r="BY436" s="48"/>
      <c r="BZ436" s="48"/>
      <c r="CA436" s="49"/>
      <c r="CB436" s="50"/>
      <c r="CC436" s="47"/>
      <c r="CD436" s="47"/>
      <c r="CE436" s="48"/>
      <c r="CF436" s="48"/>
      <c r="CG436" s="48"/>
      <c r="CH436" s="48"/>
      <c r="CI436" s="48"/>
      <c r="CJ436" s="51"/>
    </row>
    <row r="437" spans="1:88" x14ac:dyDescent="0.25">
      <c r="A437" s="38">
        <v>451</v>
      </c>
      <c r="B437" s="12" t="s">
        <v>1758</v>
      </c>
      <c r="C437" s="13" t="s">
        <v>1759</v>
      </c>
      <c r="D437" s="23" t="s">
        <v>38</v>
      </c>
      <c r="E437" s="23" t="s">
        <v>39</v>
      </c>
      <c r="F437" s="12" t="s">
        <v>1727</v>
      </c>
      <c r="G437" s="13">
        <v>2207</v>
      </c>
      <c r="H437" s="13" t="s">
        <v>40</v>
      </c>
      <c r="I437" s="13" t="s">
        <v>91</v>
      </c>
      <c r="J437" s="13">
        <v>1110504427</v>
      </c>
      <c r="K437" s="21">
        <v>5</v>
      </c>
      <c r="L437" s="27" t="s">
        <v>1760</v>
      </c>
      <c r="M437" s="16">
        <v>45838</v>
      </c>
      <c r="N437" s="18">
        <v>13500000</v>
      </c>
      <c r="O437" s="18">
        <f t="shared" si="28"/>
        <v>5000000</v>
      </c>
      <c r="P437" s="19">
        <f t="shared" si="29"/>
        <v>166666.66666666666</v>
      </c>
      <c r="Q437" s="16">
        <v>45575</v>
      </c>
      <c r="R437" s="16">
        <v>45576</v>
      </c>
      <c r="S437" s="16">
        <v>45657</v>
      </c>
      <c r="T437" s="19"/>
      <c r="U437" s="19">
        <v>81</v>
      </c>
      <c r="V437" s="12">
        <v>948</v>
      </c>
      <c r="W437" s="16">
        <v>45565</v>
      </c>
      <c r="X437" s="18">
        <v>45000000</v>
      </c>
      <c r="Y437" s="12">
        <v>1227</v>
      </c>
      <c r="Z437" s="16">
        <v>45576</v>
      </c>
      <c r="AA437" s="40">
        <v>13500000</v>
      </c>
      <c r="AB437" s="67"/>
      <c r="AC437" s="67"/>
      <c r="AD437" s="67"/>
      <c r="AE437" s="67"/>
      <c r="AF437" s="67"/>
      <c r="AG437" s="67"/>
      <c r="AH437" s="67"/>
      <c r="AI437" s="67"/>
      <c r="AJ437" s="67"/>
      <c r="AK437" s="67"/>
      <c r="AL437" s="67"/>
      <c r="AM437" s="67"/>
      <c r="AN437" s="67"/>
      <c r="AO437" s="67"/>
      <c r="AP437" s="67"/>
      <c r="AQ437" s="28">
        <v>13500000</v>
      </c>
      <c r="AR437" s="67"/>
      <c r="AS437" s="67"/>
      <c r="AT437" s="67"/>
      <c r="AU437" s="67"/>
      <c r="AV437" s="67"/>
      <c r="AW437" s="16">
        <v>45657</v>
      </c>
      <c r="AX437" s="60"/>
      <c r="AY437" s="60"/>
      <c r="AZ437" s="60"/>
      <c r="BA437" s="60"/>
      <c r="BB437" s="60"/>
      <c r="BC437" s="60"/>
      <c r="BD437" s="60"/>
      <c r="BE437" s="60"/>
      <c r="BF437" s="60"/>
      <c r="BG437" s="60"/>
      <c r="BH437" s="46"/>
      <c r="BI437" s="47"/>
      <c r="BJ437" s="47"/>
      <c r="BK437" s="46"/>
      <c r="BL437" s="47"/>
      <c r="BM437" s="47"/>
      <c r="BN437" s="47"/>
      <c r="BO437" s="47"/>
      <c r="BP437" s="47"/>
      <c r="BQ437" s="47"/>
      <c r="BR437" s="47"/>
      <c r="BS437" s="46"/>
      <c r="BT437" s="46"/>
      <c r="BU437" s="47"/>
      <c r="BV437" s="47"/>
      <c r="BW437" s="47"/>
      <c r="BX437" s="47"/>
      <c r="BY437" s="48"/>
      <c r="BZ437" s="48"/>
      <c r="CA437" s="49"/>
      <c r="CB437" s="50"/>
      <c r="CC437" s="47"/>
      <c r="CD437" s="47"/>
      <c r="CE437" s="48"/>
      <c r="CF437" s="48"/>
      <c r="CG437" s="48"/>
      <c r="CH437" s="48"/>
      <c r="CI437" s="48"/>
      <c r="CJ437" s="51"/>
    </row>
    <row r="438" spans="1:88" ht="123.75" x14ac:dyDescent="0.25">
      <c r="A438" s="38">
        <v>452</v>
      </c>
      <c r="B438" s="12" t="s">
        <v>1761</v>
      </c>
      <c r="C438" s="1" t="s">
        <v>1762</v>
      </c>
      <c r="D438" s="23" t="s">
        <v>38</v>
      </c>
      <c r="E438" s="23" t="s">
        <v>39</v>
      </c>
      <c r="F438" s="12" t="s">
        <v>1763</v>
      </c>
      <c r="G438" s="13">
        <v>2198</v>
      </c>
      <c r="H438" s="13" t="s">
        <v>40</v>
      </c>
      <c r="I438" s="13" t="s">
        <v>91</v>
      </c>
      <c r="J438" s="13">
        <v>52352104</v>
      </c>
      <c r="K438" s="21">
        <v>7</v>
      </c>
      <c r="L438" s="27" t="s">
        <v>273</v>
      </c>
      <c r="M438" s="16">
        <v>45838</v>
      </c>
      <c r="N438" s="18">
        <v>8000000</v>
      </c>
      <c r="O438" s="18">
        <f t="shared" si="28"/>
        <v>3000000</v>
      </c>
      <c r="P438" s="19">
        <f t="shared" si="29"/>
        <v>100000</v>
      </c>
      <c r="Q438" s="16">
        <v>45575</v>
      </c>
      <c r="R438" s="16">
        <v>45576</v>
      </c>
      <c r="S438" s="16">
        <v>45657</v>
      </c>
      <c r="T438" s="19"/>
      <c r="U438" s="19">
        <v>80</v>
      </c>
      <c r="V438" s="12">
        <v>957</v>
      </c>
      <c r="W438" s="16">
        <v>45566</v>
      </c>
      <c r="X438" s="18">
        <v>9000000</v>
      </c>
      <c r="Y438" s="12">
        <v>1225</v>
      </c>
      <c r="Z438" s="16">
        <v>45576</v>
      </c>
      <c r="AA438" s="40">
        <v>8000000</v>
      </c>
      <c r="AB438" s="67"/>
      <c r="AC438" s="67"/>
      <c r="AD438" s="67"/>
      <c r="AE438" s="29">
        <v>1</v>
      </c>
      <c r="AF438" s="44">
        <v>30</v>
      </c>
      <c r="AG438" s="36">
        <v>1</v>
      </c>
      <c r="AH438" s="36">
        <v>3000000</v>
      </c>
      <c r="AI438" s="30">
        <v>45646</v>
      </c>
      <c r="AJ438" s="36">
        <v>2198</v>
      </c>
      <c r="AK438" s="36">
        <v>1489</v>
      </c>
      <c r="AL438" s="30">
        <v>45649</v>
      </c>
      <c r="AM438" s="36">
        <v>3000000</v>
      </c>
      <c r="AN438" s="36">
        <v>1116</v>
      </c>
      <c r="AO438" s="30">
        <v>45637</v>
      </c>
      <c r="AP438" s="36">
        <v>3000000</v>
      </c>
      <c r="AQ438" s="28">
        <v>11000000</v>
      </c>
      <c r="AR438" s="67"/>
      <c r="AS438" s="67"/>
      <c r="AT438" s="67"/>
      <c r="AU438" s="67"/>
      <c r="AV438" s="67"/>
      <c r="AW438" s="16">
        <v>45688</v>
      </c>
      <c r="AX438" s="60"/>
      <c r="AY438" s="60"/>
      <c r="AZ438" s="60"/>
      <c r="BA438" s="60"/>
      <c r="BB438" s="60"/>
      <c r="BC438" s="60"/>
      <c r="BD438" s="60"/>
      <c r="BE438" s="60"/>
      <c r="BF438" s="60"/>
      <c r="BG438" s="60"/>
      <c r="BH438" s="46"/>
      <c r="BI438" s="47"/>
      <c r="BJ438" s="47"/>
      <c r="BK438" s="46"/>
      <c r="BL438" s="47"/>
      <c r="BM438" s="47"/>
      <c r="BN438" s="47"/>
      <c r="BO438" s="47"/>
      <c r="BP438" s="47"/>
      <c r="BQ438" s="47"/>
      <c r="BR438" s="47"/>
      <c r="BS438" s="46"/>
      <c r="BT438" s="46"/>
      <c r="BU438" s="47"/>
      <c r="BV438" s="47"/>
      <c r="BW438" s="47"/>
      <c r="BX438" s="47"/>
      <c r="BY438" s="48"/>
      <c r="BZ438" s="48"/>
      <c r="CA438" s="49"/>
      <c r="CB438" s="50"/>
      <c r="CC438" s="47"/>
      <c r="CD438" s="47"/>
      <c r="CE438" s="48"/>
      <c r="CF438" s="48"/>
      <c r="CG438" s="48"/>
      <c r="CH438" s="48"/>
      <c r="CI438" s="48"/>
      <c r="CJ438" s="51"/>
    </row>
    <row r="439" spans="1:88" x14ac:dyDescent="0.25">
      <c r="A439" s="38">
        <v>453</v>
      </c>
      <c r="B439" s="12" t="s">
        <v>1764</v>
      </c>
      <c r="C439" s="13" t="s">
        <v>1765</v>
      </c>
      <c r="D439" s="23" t="s">
        <v>38</v>
      </c>
      <c r="E439" s="23" t="s">
        <v>39</v>
      </c>
      <c r="F439" s="12" t="s">
        <v>1766</v>
      </c>
      <c r="G439" s="13">
        <v>2207</v>
      </c>
      <c r="H439" s="13" t="s">
        <v>40</v>
      </c>
      <c r="I439" s="13" t="s">
        <v>91</v>
      </c>
      <c r="J439" s="13">
        <v>1016081106</v>
      </c>
      <c r="K439" s="21">
        <v>8</v>
      </c>
      <c r="L439" s="27" t="s">
        <v>1767</v>
      </c>
      <c r="M439" s="16">
        <v>45838</v>
      </c>
      <c r="N439" s="18">
        <v>5826667</v>
      </c>
      <c r="O439" s="18">
        <f t="shared" si="28"/>
        <v>2300000.1315789474</v>
      </c>
      <c r="P439" s="19">
        <f t="shared" si="29"/>
        <v>76666.671052631573</v>
      </c>
      <c r="Q439" s="16">
        <v>45575</v>
      </c>
      <c r="R439" s="16">
        <v>45580</v>
      </c>
      <c r="S439" s="16">
        <v>45657</v>
      </c>
      <c r="T439" s="19"/>
      <c r="U439" s="19">
        <v>76</v>
      </c>
      <c r="V439" s="12">
        <v>949</v>
      </c>
      <c r="W439" s="16">
        <v>45565</v>
      </c>
      <c r="X439" s="18">
        <v>138000000</v>
      </c>
      <c r="Y439" s="12">
        <v>1228</v>
      </c>
      <c r="Z439" s="16">
        <v>45576</v>
      </c>
      <c r="AA439" s="40">
        <v>6133333</v>
      </c>
      <c r="AB439" s="67"/>
      <c r="AC439" s="67"/>
      <c r="AD439" s="67"/>
      <c r="AE439" s="29">
        <v>1</v>
      </c>
      <c r="AF439" s="44">
        <v>30</v>
      </c>
      <c r="AG439" s="36">
        <v>1</v>
      </c>
      <c r="AH439" s="36">
        <v>2300000</v>
      </c>
      <c r="AI439" s="30">
        <v>45657</v>
      </c>
      <c r="AJ439" s="36">
        <v>2207</v>
      </c>
      <c r="AK439" s="36">
        <v>1621</v>
      </c>
      <c r="AL439" s="30">
        <v>45657</v>
      </c>
      <c r="AM439" s="36">
        <v>2300000</v>
      </c>
      <c r="AN439" s="36">
        <v>1207</v>
      </c>
      <c r="AO439" s="30">
        <v>45655</v>
      </c>
      <c r="AP439" s="36">
        <v>2300000</v>
      </c>
      <c r="AQ439" s="28">
        <v>8126667</v>
      </c>
      <c r="AR439" s="67"/>
      <c r="AS439" s="67"/>
      <c r="AT439" s="67"/>
      <c r="AU439" s="67"/>
      <c r="AV439" s="67"/>
      <c r="AW439" s="16">
        <v>45688</v>
      </c>
      <c r="AX439" s="60"/>
      <c r="AY439" s="60"/>
      <c r="AZ439" s="60"/>
      <c r="BA439" s="60"/>
      <c r="BB439" s="60"/>
      <c r="BC439" s="60"/>
      <c r="BD439" s="60"/>
      <c r="BE439" s="60"/>
      <c r="BF439" s="60"/>
      <c r="BG439" s="60"/>
      <c r="BH439" s="46"/>
      <c r="BI439" s="47"/>
      <c r="BJ439" s="47"/>
      <c r="BK439" s="46"/>
      <c r="BL439" s="47"/>
      <c r="BM439" s="47"/>
      <c r="BN439" s="47"/>
      <c r="BO439" s="47"/>
      <c r="BP439" s="47"/>
      <c r="BQ439" s="47"/>
      <c r="BR439" s="47"/>
      <c r="BS439" s="46"/>
      <c r="BT439" s="46"/>
      <c r="BU439" s="47"/>
      <c r="BV439" s="47"/>
      <c r="BW439" s="47"/>
      <c r="BX439" s="47"/>
      <c r="BY439" s="48"/>
      <c r="BZ439" s="48"/>
      <c r="CA439" s="49"/>
      <c r="CB439" s="50"/>
      <c r="CC439" s="47"/>
      <c r="CD439" s="47"/>
      <c r="CE439" s="48"/>
      <c r="CF439" s="48"/>
      <c r="CG439" s="48"/>
      <c r="CH439" s="48"/>
      <c r="CI439" s="48"/>
      <c r="CJ439" s="51"/>
    </row>
    <row r="440" spans="1:88" x14ac:dyDescent="0.25">
      <c r="A440" s="38">
        <v>454</v>
      </c>
      <c r="B440" s="12" t="s">
        <v>1768</v>
      </c>
      <c r="C440" s="13" t="s">
        <v>1769</v>
      </c>
      <c r="D440" s="13" t="s">
        <v>38</v>
      </c>
      <c r="E440" s="13" t="s">
        <v>39</v>
      </c>
      <c r="F440" s="12" t="s">
        <v>1254</v>
      </c>
      <c r="G440" s="13">
        <v>1851</v>
      </c>
      <c r="H440" s="13" t="s">
        <v>40</v>
      </c>
      <c r="I440" s="13" t="s">
        <v>91</v>
      </c>
      <c r="J440" s="13">
        <v>1000212944</v>
      </c>
      <c r="K440" s="21">
        <v>9</v>
      </c>
      <c r="L440" s="27" t="s">
        <v>1770</v>
      </c>
      <c r="M440" s="16">
        <v>45838</v>
      </c>
      <c r="N440" s="18">
        <v>13333333.33</v>
      </c>
      <c r="O440" s="18">
        <f t="shared" si="28"/>
        <v>4999999.9987500003</v>
      </c>
      <c r="P440" s="19">
        <f t="shared" si="29"/>
        <v>166666.66662500001</v>
      </c>
      <c r="Q440" s="16">
        <v>45576</v>
      </c>
      <c r="R440" s="16">
        <v>45576</v>
      </c>
      <c r="S440" s="16">
        <v>45657</v>
      </c>
      <c r="T440" s="19"/>
      <c r="U440" s="19">
        <v>80</v>
      </c>
      <c r="V440" s="12">
        <v>935</v>
      </c>
      <c r="W440" s="16">
        <v>45562</v>
      </c>
      <c r="X440" s="18">
        <v>75000000</v>
      </c>
      <c r="Y440" s="12">
        <v>1231</v>
      </c>
      <c r="Z440" s="16">
        <v>45576</v>
      </c>
      <c r="AA440" s="40">
        <v>13333333</v>
      </c>
      <c r="AB440" s="67"/>
      <c r="AC440" s="67"/>
      <c r="AD440" s="67"/>
      <c r="AE440" s="67"/>
      <c r="AF440" s="67"/>
      <c r="AG440" s="67"/>
      <c r="AH440" s="67"/>
      <c r="AI440" s="67"/>
      <c r="AJ440" s="67"/>
      <c r="AK440" s="67"/>
      <c r="AL440" s="67"/>
      <c r="AM440" s="67"/>
      <c r="AN440" s="67"/>
      <c r="AO440" s="67"/>
      <c r="AP440" s="67"/>
      <c r="AQ440" s="28">
        <v>13333333</v>
      </c>
      <c r="AR440" s="67"/>
      <c r="AS440" s="67"/>
      <c r="AT440" s="67"/>
      <c r="AU440" s="67"/>
      <c r="AV440" s="67"/>
      <c r="AW440" s="16">
        <v>45657</v>
      </c>
      <c r="AX440" s="60"/>
      <c r="AY440" s="60"/>
      <c r="AZ440" s="60"/>
      <c r="BA440" s="60"/>
      <c r="BB440" s="60"/>
      <c r="BC440" s="60"/>
      <c r="BD440" s="60"/>
      <c r="BE440" s="60"/>
      <c r="BF440" s="60"/>
      <c r="BG440" s="60"/>
      <c r="BH440" s="46"/>
      <c r="BI440" s="47"/>
      <c r="BJ440" s="47"/>
      <c r="BK440" s="46"/>
      <c r="BL440" s="47"/>
      <c r="BM440" s="47"/>
      <c r="BN440" s="47"/>
      <c r="BO440" s="47"/>
      <c r="BP440" s="47"/>
      <c r="BQ440" s="47"/>
      <c r="BR440" s="47"/>
      <c r="BS440" s="46"/>
      <c r="BT440" s="46"/>
      <c r="BU440" s="47"/>
      <c r="BV440" s="47"/>
      <c r="BW440" s="47"/>
      <c r="BX440" s="47"/>
      <c r="BY440" s="48"/>
      <c r="BZ440" s="48"/>
      <c r="CA440" s="49"/>
      <c r="CB440" s="50"/>
      <c r="CC440" s="47"/>
      <c r="CD440" s="47"/>
      <c r="CE440" s="48"/>
      <c r="CF440" s="48"/>
      <c r="CG440" s="48"/>
      <c r="CH440" s="48"/>
      <c r="CI440" s="48"/>
      <c r="CJ440" s="51"/>
    </row>
    <row r="441" spans="1:88" x14ac:dyDescent="0.25">
      <c r="A441" s="38">
        <v>455</v>
      </c>
      <c r="B441" s="12" t="s">
        <v>1771</v>
      </c>
      <c r="C441" s="13" t="s">
        <v>1772</v>
      </c>
      <c r="D441" s="23" t="s">
        <v>38</v>
      </c>
      <c r="E441" s="23" t="s">
        <v>39</v>
      </c>
      <c r="F441" s="12" t="s">
        <v>1714</v>
      </c>
      <c r="G441" s="13">
        <v>2207</v>
      </c>
      <c r="H441" s="13" t="s">
        <v>40</v>
      </c>
      <c r="I441" s="13" t="s">
        <v>91</v>
      </c>
      <c r="J441" s="13">
        <v>1233906129</v>
      </c>
      <c r="K441" s="21">
        <v>7</v>
      </c>
      <c r="L441" s="27" t="s">
        <v>1773</v>
      </c>
      <c r="M441" s="16">
        <v>45848</v>
      </c>
      <c r="N441" s="18">
        <v>5673333</v>
      </c>
      <c r="O441" s="18">
        <f t="shared" si="28"/>
        <v>2299999.8648648649</v>
      </c>
      <c r="P441" s="19">
        <f t="shared" si="29"/>
        <v>76666.66216216216</v>
      </c>
      <c r="Q441" s="16">
        <v>45575</v>
      </c>
      <c r="R441" s="16">
        <v>45582</v>
      </c>
      <c r="S441" s="16">
        <v>45657</v>
      </c>
      <c r="T441" s="19"/>
      <c r="U441" s="19">
        <v>74</v>
      </c>
      <c r="V441" s="12">
        <v>949</v>
      </c>
      <c r="W441" s="16">
        <v>45565</v>
      </c>
      <c r="X441" s="18">
        <v>138000000</v>
      </c>
      <c r="Y441" s="12">
        <v>1229</v>
      </c>
      <c r="Z441" s="16">
        <v>45576</v>
      </c>
      <c r="AA441" s="40">
        <v>6133333</v>
      </c>
      <c r="AB441" s="67"/>
      <c r="AC441" s="67"/>
      <c r="AD441" s="67"/>
      <c r="AE441" s="29">
        <v>1</v>
      </c>
      <c r="AF441" s="44">
        <v>30</v>
      </c>
      <c r="AG441" s="36">
        <v>1</v>
      </c>
      <c r="AH441" s="36">
        <v>2300000</v>
      </c>
      <c r="AI441" s="30">
        <v>45657</v>
      </c>
      <c r="AJ441" s="36">
        <v>2207</v>
      </c>
      <c r="AK441" s="36">
        <v>1619</v>
      </c>
      <c r="AL441" s="30">
        <v>45657</v>
      </c>
      <c r="AM441" s="36">
        <v>2300000</v>
      </c>
      <c r="AN441" s="36">
        <v>1208</v>
      </c>
      <c r="AO441" s="30">
        <v>45655</v>
      </c>
      <c r="AP441" s="36">
        <v>2300000</v>
      </c>
      <c r="AQ441" s="28">
        <v>7973333</v>
      </c>
      <c r="AR441" s="67"/>
      <c r="AS441" s="67"/>
      <c r="AT441" s="67"/>
      <c r="AU441" s="67"/>
      <c r="AV441" s="67"/>
      <c r="AW441" s="16">
        <v>45688</v>
      </c>
      <c r="AX441" s="60"/>
      <c r="AY441" s="60"/>
      <c r="AZ441" s="60"/>
      <c r="BA441" s="60"/>
      <c r="BB441" s="60"/>
      <c r="BC441" s="60"/>
      <c r="BD441" s="60"/>
      <c r="BE441" s="60"/>
      <c r="BF441" s="60"/>
      <c r="BG441" s="60"/>
      <c r="BH441" s="46"/>
      <c r="BI441" s="47"/>
      <c r="BJ441" s="47"/>
      <c r="BK441" s="46"/>
      <c r="BL441" s="47"/>
      <c r="BM441" s="47"/>
      <c r="BN441" s="47"/>
      <c r="BO441" s="47"/>
      <c r="BP441" s="47"/>
      <c r="BQ441" s="47"/>
      <c r="BR441" s="47"/>
      <c r="BS441" s="46"/>
      <c r="BT441" s="46"/>
      <c r="BU441" s="47"/>
      <c r="BV441" s="47"/>
      <c r="BW441" s="47"/>
      <c r="BX441" s="47"/>
      <c r="BY441" s="48"/>
      <c r="BZ441" s="48"/>
      <c r="CA441" s="49"/>
      <c r="CB441" s="50"/>
      <c r="CC441" s="47"/>
      <c r="CD441" s="47"/>
      <c r="CE441" s="48"/>
      <c r="CF441" s="48"/>
      <c r="CG441" s="48"/>
      <c r="CH441" s="48"/>
      <c r="CI441" s="48"/>
      <c r="CJ441" s="51"/>
    </row>
    <row r="442" spans="1:88" x14ac:dyDescent="0.25">
      <c r="A442" s="38">
        <v>456</v>
      </c>
      <c r="B442" s="12" t="s">
        <v>1774</v>
      </c>
      <c r="C442" s="13" t="s">
        <v>1775</v>
      </c>
      <c r="D442" s="13" t="s">
        <v>104</v>
      </c>
      <c r="E442" s="13" t="s">
        <v>104</v>
      </c>
      <c r="F442" s="12" t="s">
        <v>1776</v>
      </c>
      <c r="G442" s="13">
        <v>2198</v>
      </c>
      <c r="H442" s="13" t="s">
        <v>40</v>
      </c>
      <c r="I442" s="13" t="s">
        <v>101</v>
      </c>
      <c r="J442" s="13">
        <v>860037013</v>
      </c>
      <c r="K442" s="21">
        <v>6</v>
      </c>
      <c r="L442" s="27" t="s">
        <v>1777</v>
      </c>
      <c r="M442" s="16"/>
      <c r="N442" s="18">
        <v>3663436</v>
      </c>
      <c r="O442" s="18">
        <f t="shared" si="28"/>
        <v>1391178.2278481012</v>
      </c>
      <c r="P442" s="19">
        <f t="shared" si="29"/>
        <v>46372.607594936708</v>
      </c>
      <c r="Q442" s="16">
        <v>45576</v>
      </c>
      <c r="R442" s="16">
        <v>45576</v>
      </c>
      <c r="S442" s="16">
        <v>45656</v>
      </c>
      <c r="T442" s="19"/>
      <c r="U442" s="19">
        <v>79</v>
      </c>
      <c r="V442" s="12">
        <v>940</v>
      </c>
      <c r="W442" s="16">
        <v>45565</v>
      </c>
      <c r="X442" s="18">
        <v>4691561</v>
      </c>
      <c r="Y442" s="12">
        <v>1527</v>
      </c>
      <c r="Z442" s="16">
        <v>45653</v>
      </c>
      <c r="AA442" s="40">
        <v>92745</v>
      </c>
      <c r="AB442" s="67"/>
      <c r="AC442" s="67"/>
      <c r="AD442" s="67"/>
      <c r="AE442" s="67"/>
      <c r="AF442" s="67"/>
      <c r="AG442" s="67"/>
      <c r="AH442" s="67"/>
      <c r="AI442" s="67"/>
      <c r="AJ442" s="67"/>
      <c r="AK442" s="67"/>
      <c r="AL442" s="67"/>
      <c r="AM442" s="67"/>
      <c r="AN442" s="67"/>
      <c r="AO442" s="67"/>
      <c r="AP442" s="67"/>
      <c r="AQ442" s="28">
        <v>3663436</v>
      </c>
      <c r="AR442" s="67"/>
      <c r="AS442" s="67"/>
      <c r="AT442" s="67"/>
      <c r="AU442" s="67"/>
      <c r="AV442" s="67"/>
      <c r="AW442" s="16">
        <v>45656</v>
      </c>
      <c r="AX442" s="60"/>
      <c r="AY442" s="60"/>
      <c r="AZ442" s="60"/>
      <c r="BA442" s="60"/>
      <c r="BB442" s="60"/>
      <c r="BC442" s="60"/>
      <c r="BD442" s="60"/>
      <c r="BE442" s="60"/>
      <c r="BF442" s="60"/>
      <c r="BG442" s="60"/>
      <c r="BH442" s="46"/>
      <c r="BI442" s="47"/>
      <c r="BJ442" s="47"/>
      <c r="BK442" s="46"/>
      <c r="BL442" s="47"/>
      <c r="BM442" s="47"/>
      <c r="BN442" s="47"/>
      <c r="BO442" s="47"/>
      <c r="BP442" s="47"/>
      <c r="BQ442" s="47"/>
      <c r="BR442" s="47"/>
      <c r="BS442" s="46"/>
      <c r="BT442" s="46"/>
      <c r="BU442" s="47"/>
      <c r="BV442" s="47"/>
      <c r="BW442" s="47"/>
      <c r="BX442" s="47"/>
      <c r="BY442" s="48"/>
      <c r="BZ442" s="48"/>
      <c r="CA442" s="49"/>
      <c r="CB442" s="50"/>
      <c r="CC442" s="47"/>
      <c r="CD442" s="47"/>
      <c r="CE442" s="48"/>
      <c r="CF442" s="48"/>
      <c r="CG442" s="48"/>
      <c r="CH442" s="48"/>
      <c r="CI442" s="48"/>
      <c r="CJ442" s="51"/>
    </row>
    <row r="443" spans="1:88" x14ac:dyDescent="0.25">
      <c r="A443" s="38">
        <v>457</v>
      </c>
      <c r="B443" s="12" t="s">
        <v>1778</v>
      </c>
      <c r="C443" s="13" t="s">
        <v>1779</v>
      </c>
      <c r="D443" s="13" t="s">
        <v>38</v>
      </c>
      <c r="E443" s="13" t="s">
        <v>39</v>
      </c>
      <c r="F443" s="12" t="s">
        <v>1780</v>
      </c>
      <c r="G443" s="13">
        <v>1864</v>
      </c>
      <c r="H443" s="13" t="s">
        <v>40</v>
      </c>
      <c r="I443" s="13" t="s">
        <v>91</v>
      </c>
      <c r="J443" s="13">
        <v>80274346</v>
      </c>
      <c r="K443" s="21">
        <v>1</v>
      </c>
      <c r="L443" s="27" t="s">
        <v>1781</v>
      </c>
      <c r="M443" s="16">
        <v>45848</v>
      </c>
      <c r="N443" s="18">
        <v>4245600</v>
      </c>
      <c r="O443" s="18">
        <f t="shared" si="28"/>
        <v>2088000</v>
      </c>
      <c r="P443" s="19">
        <f t="shared" si="29"/>
        <v>69600</v>
      </c>
      <c r="Q443" s="16">
        <v>45941</v>
      </c>
      <c r="R443" s="16">
        <v>45595</v>
      </c>
      <c r="S443" s="16">
        <v>45657</v>
      </c>
      <c r="T443" s="19"/>
      <c r="U443" s="19">
        <v>61</v>
      </c>
      <c r="V443" s="12">
        <v>918</v>
      </c>
      <c r="W443" s="16">
        <v>45553</v>
      </c>
      <c r="X443" s="18">
        <v>25056000</v>
      </c>
      <c r="Y443" s="12">
        <v>1244</v>
      </c>
      <c r="Z443" s="16">
        <v>45581</v>
      </c>
      <c r="AA443" s="40">
        <v>5289600</v>
      </c>
      <c r="AB443" s="67"/>
      <c r="AC443" s="67"/>
      <c r="AD443" s="67"/>
      <c r="AE443" s="67"/>
      <c r="AF443" s="67"/>
      <c r="AG443" s="67"/>
      <c r="AH443" s="67"/>
      <c r="AI443" s="67"/>
      <c r="AJ443" s="67"/>
      <c r="AK443" s="67"/>
      <c r="AL443" s="67"/>
      <c r="AM443" s="67"/>
      <c r="AN443" s="67"/>
      <c r="AO443" s="67"/>
      <c r="AP443" s="67"/>
      <c r="AQ443" s="28">
        <v>4245600</v>
      </c>
      <c r="AR443" s="67"/>
      <c r="AS443" s="67"/>
      <c r="AT443" s="67"/>
      <c r="AU443" s="67"/>
      <c r="AV443" s="67"/>
      <c r="AW443" s="16">
        <v>45657</v>
      </c>
      <c r="AX443" s="60"/>
      <c r="AY443" s="60"/>
      <c r="AZ443" s="60"/>
      <c r="BA443" s="60"/>
      <c r="BB443" s="60"/>
      <c r="BC443" s="60"/>
      <c r="BD443" s="60"/>
      <c r="BE443" s="60"/>
      <c r="BF443" s="60"/>
      <c r="BG443" s="60"/>
      <c r="BH443" s="46"/>
      <c r="BI443" s="47"/>
      <c r="BJ443" s="47"/>
      <c r="BK443" s="46"/>
      <c r="BL443" s="47"/>
      <c r="BM443" s="47"/>
      <c r="BN443" s="47"/>
      <c r="BO443" s="47"/>
      <c r="BP443" s="47"/>
      <c r="BQ443" s="47"/>
      <c r="BR443" s="47"/>
      <c r="BS443" s="46"/>
      <c r="BT443" s="46"/>
      <c r="BU443" s="47"/>
      <c r="BV443" s="47"/>
      <c r="BW443" s="47"/>
      <c r="BX443" s="47"/>
      <c r="BY443" s="48"/>
      <c r="BZ443" s="48"/>
      <c r="CA443" s="49"/>
      <c r="CB443" s="50"/>
      <c r="CC443" s="47"/>
      <c r="CD443" s="47"/>
      <c r="CE443" s="48"/>
      <c r="CF443" s="48"/>
      <c r="CG443" s="48"/>
      <c r="CH443" s="48"/>
      <c r="CI443" s="48"/>
      <c r="CJ443" s="51"/>
    </row>
    <row r="444" spans="1:88" x14ac:dyDescent="0.25">
      <c r="A444" s="38">
        <v>458</v>
      </c>
      <c r="B444" s="12" t="s">
        <v>1782</v>
      </c>
      <c r="C444" s="13" t="s">
        <v>1783</v>
      </c>
      <c r="D444" s="13" t="s">
        <v>38</v>
      </c>
      <c r="E444" s="13" t="s">
        <v>39</v>
      </c>
      <c r="F444" s="12" t="s">
        <v>1784</v>
      </c>
      <c r="G444" s="13">
        <v>2207</v>
      </c>
      <c r="H444" s="13" t="s">
        <v>40</v>
      </c>
      <c r="I444" s="13" t="s">
        <v>91</v>
      </c>
      <c r="J444" s="13">
        <v>37893817</v>
      </c>
      <c r="K444" s="21">
        <v>6</v>
      </c>
      <c r="L444" s="27" t="s">
        <v>1785</v>
      </c>
      <c r="M444" s="16">
        <v>45843</v>
      </c>
      <c r="N444" s="18">
        <v>15200000</v>
      </c>
      <c r="O444" s="18">
        <f t="shared" si="28"/>
        <v>6000000</v>
      </c>
      <c r="P444" s="19">
        <f t="shared" si="29"/>
        <v>200000</v>
      </c>
      <c r="Q444" s="16">
        <v>45576</v>
      </c>
      <c r="R444" s="16">
        <v>45580</v>
      </c>
      <c r="S444" s="16">
        <v>45657</v>
      </c>
      <c r="T444" s="19"/>
      <c r="U444" s="19">
        <v>76</v>
      </c>
      <c r="V444" s="12">
        <v>954</v>
      </c>
      <c r="W444" s="16">
        <v>45566</v>
      </c>
      <c r="X444" s="18">
        <v>42000000</v>
      </c>
      <c r="Y444" s="12">
        <v>1240</v>
      </c>
      <c r="Z444" s="16">
        <v>45580</v>
      </c>
      <c r="AA444" s="40">
        <v>15200000</v>
      </c>
      <c r="AB444" s="67"/>
      <c r="AC444" s="67"/>
      <c r="AD444" s="67"/>
      <c r="AE444" s="29">
        <v>1</v>
      </c>
      <c r="AF444" s="44">
        <v>37</v>
      </c>
      <c r="AG444" s="36">
        <v>1</v>
      </c>
      <c r="AH444" s="36">
        <v>7400000</v>
      </c>
      <c r="AI444" s="30">
        <v>45657</v>
      </c>
      <c r="AJ444" s="36">
        <v>2207</v>
      </c>
      <c r="AK444" s="36">
        <v>1628</v>
      </c>
      <c r="AL444" s="30">
        <v>45657</v>
      </c>
      <c r="AM444" s="36">
        <v>7400000</v>
      </c>
      <c r="AN444" s="36">
        <v>1252</v>
      </c>
      <c r="AO444" s="30">
        <v>45655</v>
      </c>
      <c r="AP444" s="36">
        <v>7400000</v>
      </c>
      <c r="AQ444" s="28">
        <v>22600000</v>
      </c>
      <c r="AR444" s="67"/>
      <c r="AS444" s="67"/>
      <c r="AT444" s="67"/>
      <c r="AU444" s="67"/>
      <c r="AV444" s="67"/>
      <c r="AW444" s="16">
        <v>45693</v>
      </c>
      <c r="AX444" s="60"/>
      <c r="AY444" s="60"/>
      <c r="AZ444" s="60"/>
      <c r="BA444" s="60"/>
      <c r="BB444" s="60"/>
      <c r="BC444" s="60"/>
      <c r="BD444" s="60"/>
      <c r="BE444" s="60"/>
      <c r="BF444" s="60"/>
      <c r="BG444" s="60"/>
      <c r="BH444" s="46"/>
      <c r="BI444" s="47"/>
      <c r="BJ444" s="47"/>
      <c r="BK444" s="46"/>
      <c r="BL444" s="47"/>
      <c r="BM444" s="47"/>
      <c r="BN444" s="47"/>
      <c r="BO444" s="47"/>
      <c r="BP444" s="47"/>
      <c r="BQ444" s="47"/>
      <c r="BR444" s="47"/>
      <c r="BS444" s="46"/>
      <c r="BT444" s="46"/>
      <c r="BU444" s="47"/>
      <c r="BV444" s="47"/>
      <c r="BW444" s="47"/>
      <c r="BX444" s="47"/>
      <c r="BY444" s="48"/>
      <c r="BZ444" s="48"/>
      <c r="CA444" s="49"/>
      <c r="CB444" s="50"/>
      <c r="CC444" s="47"/>
      <c r="CD444" s="47"/>
      <c r="CE444" s="48"/>
      <c r="CF444" s="48"/>
      <c r="CG444" s="48"/>
      <c r="CH444" s="48"/>
      <c r="CI444" s="48"/>
      <c r="CJ444" s="51"/>
    </row>
    <row r="445" spans="1:88" x14ac:dyDescent="0.25">
      <c r="A445" s="38">
        <v>459</v>
      </c>
      <c r="B445" s="12" t="s">
        <v>1786</v>
      </c>
      <c r="C445" s="13" t="s">
        <v>1787</v>
      </c>
      <c r="D445" s="13" t="s">
        <v>38</v>
      </c>
      <c r="E445" s="13" t="s">
        <v>39</v>
      </c>
      <c r="F445" s="12" t="s">
        <v>1780</v>
      </c>
      <c r="G445" s="13">
        <v>1864</v>
      </c>
      <c r="H445" s="13" t="s">
        <v>40</v>
      </c>
      <c r="I445" s="13" t="s">
        <v>91</v>
      </c>
      <c r="J445" s="13">
        <v>51602653</v>
      </c>
      <c r="K445" s="21">
        <v>9</v>
      </c>
      <c r="L445" s="27" t="s">
        <v>1788</v>
      </c>
      <c r="M445" s="16">
        <v>45838</v>
      </c>
      <c r="N445" s="18">
        <v>5289600</v>
      </c>
      <c r="O445" s="18">
        <f t="shared" si="28"/>
        <v>2088000</v>
      </c>
      <c r="P445" s="19">
        <f t="shared" si="29"/>
        <v>69600</v>
      </c>
      <c r="Q445" s="16">
        <v>45576</v>
      </c>
      <c r="R445" s="16">
        <v>45580</v>
      </c>
      <c r="S445" s="16">
        <v>45657</v>
      </c>
      <c r="T445" s="19"/>
      <c r="U445" s="19">
        <v>76</v>
      </c>
      <c r="V445" s="12">
        <v>918</v>
      </c>
      <c r="W445" s="16">
        <v>45553</v>
      </c>
      <c r="X445" s="18">
        <v>25056000</v>
      </c>
      <c r="Y445" s="12">
        <v>1238</v>
      </c>
      <c r="Z445" s="16">
        <v>45580</v>
      </c>
      <c r="AA445" s="40">
        <v>5289600</v>
      </c>
      <c r="AB445" s="67"/>
      <c r="AC445" s="67"/>
      <c r="AD445" s="67"/>
      <c r="AE445" s="29">
        <v>1</v>
      </c>
      <c r="AF445" s="44">
        <v>30</v>
      </c>
      <c r="AG445" s="36">
        <v>1</v>
      </c>
      <c r="AH445" s="36">
        <v>2088000</v>
      </c>
      <c r="AI445" s="30">
        <v>45657</v>
      </c>
      <c r="AJ445" s="36">
        <v>1864</v>
      </c>
      <c r="AK445" s="36">
        <v>1596</v>
      </c>
      <c r="AL445" s="30">
        <v>45657</v>
      </c>
      <c r="AM445" s="36">
        <v>2088000</v>
      </c>
      <c r="AN445" s="36">
        <v>1245</v>
      </c>
      <c r="AO445" s="30">
        <v>45655</v>
      </c>
      <c r="AP445" s="36">
        <v>2088000</v>
      </c>
      <c r="AQ445" s="28">
        <v>5289600</v>
      </c>
      <c r="AR445" s="67"/>
      <c r="AS445" s="67"/>
      <c r="AT445" s="67"/>
      <c r="AU445" s="67"/>
      <c r="AV445" s="67"/>
      <c r="AW445" s="16">
        <v>45688</v>
      </c>
      <c r="AX445" s="60"/>
      <c r="AY445" s="60"/>
      <c r="AZ445" s="60"/>
      <c r="BA445" s="60"/>
      <c r="BB445" s="60"/>
      <c r="BC445" s="60"/>
      <c r="BD445" s="60"/>
      <c r="BE445" s="60"/>
      <c r="BF445" s="60"/>
      <c r="BG445" s="60"/>
      <c r="BH445" s="46"/>
      <c r="BI445" s="47"/>
      <c r="BJ445" s="47"/>
      <c r="BK445" s="46"/>
      <c r="BL445" s="47"/>
      <c r="BM445" s="47"/>
      <c r="BN445" s="47"/>
      <c r="BO445" s="47"/>
      <c r="BP445" s="47"/>
      <c r="BQ445" s="47"/>
      <c r="BR445" s="47"/>
      <c r="BS445" s="46"/>
      <c r="BT445" s="46"/>
      <c r="BU445" s="47"/>
      <c r="BV445" s="47"/>
      <c r="BW445" s="47"/>
      <c r="BX445" s="47"/>
      <c r="BY445" s="48"/>
      <c r="BZ445" s="48"/>
      <c r="CA445" s="49"/>
      <c r="CB445" s="50"/>
      <c r="CC445" s="47"/>
      <c r="CD445" s="47"/>
      <c r="CE445" s="48"/>
      <c r="CF445" s="48"/>
      <c r="CG445" s="48"/>
      <c r="CH445" s="48"/>
      <c r="CI445" s="48"/>
      <c r="CJ445" s="51"/>
    </row>
    <row r="446" spans="1:88" x14ac:dyDescent="0.25">
      <c r="A446" s="38">
        <v>460</v>
      </c>
      <c r="B446" s="12" t="s">
        <v>1789</v>
      </c>
      <c r="C446" s="13" t="s">
        <v>1790</v>
      </c>
      <c r="D446" s="13" t="s">
        <v>38</v>
      </c>
      <c r="E446" s="13" t="s">
        <v>39</v>
      </c>
      <c r="F446" s="12" t="s">
        <v>1791</v>
      </c>
      <c r="G446" s="13">
        <v>2183</v>
      </c>
      <c r="H446" s="13" t="s">
        <v>40</v>
      </c>
      <c r="I446" s="13" t="s">
        <v>91</v>
      </c>
      <c r="J446" s="13">
        <v>52950987</v>
      </c>
      <c r="K446" s="12">
        <v>9</v>
      </c>
      <c r="L446" s="27" t="s">
        <v>762</v>
      </c>
      <c r="M446" s="16">
        <v>45848</v>
      </c>
      <c r="N446" s="18">
        <v>6460000</v>
      </c>
      <c r="O446" s="18">
        <f t="shared" si="28"/>
        <v>2550000</v>
      </c>
      <c r="P446" s="19">
        <f t="shared" si="29"/>
        <v>85000</v>
      </c>
      <c r="Q446" s="16">
        <v>45576</v>
      </c>
      <c r="R446" s="16">
        <v>45576</v>
      </c>
      <c r="S446" s="16">
        <v>45657</v>
      </c>
      <c r="T446" s="19"/>
      <c r="U446" s="19">
        <v>76</v>
      </c>
      <c r="V446" s="12">
        <v>950</v>
      </c>
      <c r="W446" s="16">
        <v>45565</v>
      </c>
      <c r="X446" s="18">
        <v>68850000</v>
      </c>
      <c r="Y446" s="12">
        <v>1239</v>
      </c>
      <c r="Z446" s="16">
        <v>45580</v>
      </c>
      <c r="AA446" s="40">
        <v>6460000</v>
      </c>
      <c r="AB446" s="67"/>
      <c r="AC446" s="67"/>
      <c r="AD446" s="67"/>
      <c r="AE446" s="29">
        <v>1</v>
      </c>
      <c r="AF446" s="44">
        <v>38</v>
      </c>
      <c r="AG446" s="36">
        <v>1</v>
      </c>
      <c r="AH446" s="36">
        <v>3230000</v>
      </c>
      <c r="AI446" s="30">
        <v>45657</v>
      </c>
      <c r="AJ446" s="36">
        <v>2183</v>
      </c>
      <c r="AK446" s="36">
        <v>1616</v>
      </c>
      <c r="AL446" s="30">
        <v>45657</v>
      </c>
      <c r="AM446" s="36">
        <v>3230000</v>
      </c>
      <c r="AN446" s="36">
        <v>1233</v>
      </c>
      <c r="AO446" s="30">
        <v>45655</v>
      </c>
      <c r="AP446" s="36">
        <v>3230000</v>
      </c>
      <c r="AQ446" s="28">
        <v>9690000</v>
      </c>
      <c r="AR446" s="67"/>
      <c r="AS446" s="67"/>
      <c r="AT446" s="67"/>
      <c r="AU446" s="67"/>
      <c r="AV446" s="67"/>
      <c r="AW446" s="16">
        <v>45696</v>
      </c>
      <c r="AX446" s="60"/>
      <c r="AY446" s="60"/>
      <c r="AZ446" s="60"/>
      <c r="BA446" s="60"/>
      <c r="BB446" s="60"/>
      <c r="BC446" s="60"/>
      <c r="BD446" s="60"/>
      <c r="BE446" s="60"/>
      <c r="BF446" s="60"/>
      <c r="BG446" s="60"/>
      <c r="BH446" s="46"/>
      <c r="BI446" s="47"/>
      <c r="BJ446" s="47"/>
      <c r="BK446" s="46"/>
      <c r="BL446" s="47"/>
      <c r="BM446" s="47"/>
      <c r="BN446" s="47"/>
      <c r="BO446" s="47"/>
      <c r="BP446" s="47"/>
      <c r="BQ446" s="47"/>
      <c r="BR446" s="47"/>
      <c r="BS446" s="46"/>
      <c r="BT446" s="46"/>
      <c r="BU446" s="47"/>
      <c r="BV446" s="47"/>
      <c r="BW446" s="47"/>
      <c r="BX446" s="47"/>
      <c r="BY446" s="48"/>
      <c r="BZ446" s="48"/>
      <c r="CA446" s="49"/>
      <c r="CB446" s="50"/>
      <c r="CC446" s="47"/>
      <c r="CD446" s="47"/>
      <c r="CE446" s="48"/>
      <c r="CF446" s="48"/>
      <c r="CG446" s="48"/>
      <c r="CH446" s="48"/>
      <c r="CI446" s="48"/>
      <c r="CJ446" s="51"/>
    </row>
    <row r="447" spans="1:88" x14ac:dyDescent="0.25">
      <c r="A447" s="38">
        <v>461</v>
      </c>
      <c r="B447" s="12" t="s">
        <v>1792</v>
      </c>
      <c r="C447" s="13" t="s">
        <v>1793</v>
      </c>
      <c r="D447" s="13" t="s">
        <v>38</v>
      </c>
      <c r="E447" s="13" t="s">
        <v>39</v>
      </c>
      <c r="F447" s="12" t="s">
        <v>1794</v>
      </c>
      <c r="G447" s="13">
        <v>2048</v>
      </c>
      <c r="H447" s="13" t="s">
        <v>40</v>
      </c>
      <c r="I447" s="13" t="s">
        <v>91</v>
      </c>
      <c r="J447" s="13">
        <v>1018427410</v>
      </c>
      <c r="K447" s="12">
        <v>7</v>
      </c>
      <c r="L447" s="27" t="s">
        <v>721</v>
      </c>
      <c r="M447" s="16">
        <v>45843</v>
      </c>
      <c r="N447" s="18">
        <v>6205000</v>
      </c>
      <c r="O447" s="18">
        <f t="shared" si="28"/>
        <v>2550000</v>
      </c>
      <c r="P447" s="19">
        <f t="shared" si="29"/>
        <v>85000</v>
      </c>
      <c r="Q447" s="16">
        <v>45576</v>
      </c>
      <c r="R447" s="16">
        <v>45583</v>
      </c>
      <c r="S447" s="16">
        <v>45657</v>
      </c>
      <c r="T447" s="19"/>
      <c r="U447" s="19">
        <v>73</v>
      </c>
      <c r="V447" s="12">
        <v>915</v>
      </c>
      <c r="W447" s="16">
        <v>45553</v>
      </c>
      <c r="X447" s="18">
        <v>26775000</v>
      </c>
      <c r="Y447" s="12">
        <v>1243</v>
      </c>
      <c r="Z447" s="16">
        <v>45581</v>
      </c>
      <c r="AA447" s="40">
        <v>6460000</v>
      </c>
      <c r="AB447" s="67"/>
      <c r="AC447" s="67"/>
      <c r="AD447" s="67"/>
      <c r="AE447" s="29">
        <v>1</v>
      </c>
      <c r="AF447" s="44">
        <v>30</v>
      </c>
      <c r="AG447" s="36">
        <v>1</v>
      </c>
      <c r="AH447" s="36">
        <v>2550000</v>
      </c>
      <c r="AI447" s="30">
        <v>45657</v>
      </c>
      <c r="AJ447" s="36">
        <v>2048</v>
      </c>
      <c r="AK447" s="36">
        <v>1556</v>
      </c>
      <c r="AL447" s="30">
        <v>45656</v>
      </c>
      <c r="AM447" s="36">
        <v>2550000</v>
      </c>
      <c r="AN447" s="36">
        <v>1242</v>
      </c>
      <c r="AO447" s="30">
        <v>45655</v>
      </c>
      <c r="AP447" s="36">
        <v>2550000</v>
      </c>
      <c r="AQ447" s="28">
        <v>8755000</v>
      </c>
      <c r="AR447" s="67"/>
      <c r="AS447" s="67"/>
      <c r="AT447" s="67"/>
      <c r="AU447" s="67"/>
      <c r="AV447" s="67"/>
      <c r="AW447" s="16">
        <v>45688</v>
      </c>
      <c r="AX447" s="60"/>
      <c r="AY447" s="60"/>
      <c r="AZ447" s="60"/>
      <c r="BA447" s="60"/>
      <c r="BB447" s="60"/>
      <c r="BC447" s="60"/>
      <c r="BD447" s="60"/>
      <c r="BE447" s="60"/>
      <c r="BF447" s="60"/>
      <c r="BG447" s="60"/>
      <c r="BH447" s="46"/>
      <c r="BI447" s="47"/>
      <c r="BJ447" s="47"/>
      <c r="BK447" s="46"/>
      <c r="BL447" s="47"/>
      <c r="BM447" s="47"/>
      <c r="BN447" s="47"/>
      <c r="BO447" s="47"/>
      <c r="BP447" s="47"/>
      <c r="BQ447" s="47"/>
      <c r="BR447" s="47"/>
      <c r="BS447" s="46"/>
      <c r="BT447" s="46"/>
      <c r="BU447" s="47"/>
      <c r="BV447" s="47"/>
      <c r="BW447" s="47"/>
      <c r="BX447" s="47"/>
      <c r="BY447" s="48"/>
      <c r="BZ447" s="48"/>
      <c r="CA447" s="49"/>
      <c r="CB447" s="50"/>
      <c r="CC447" s="47"/>
      <c r="CD447" s="47"/>
      <c r="CE447" s="48"/>
      <c r="CF447" s="48"/>
      <c r="CG447" s="48"/>
      <c r="CH447" s="48"/>
      <c r="CI447" s="48"/>
      <c r="CJ447" s="51"/>
    </row>
    <row r="448" spans="1:88" x14ac:dyDescent="0.25">
      <c r="A448" s="38">
        <v>463</v>
      </c>
      <c r="B448" s="12" t="s">
        <v>1795</v>
      </c>
      <c r="C448" s="13" t="s">
        <v>1796</v>
      </c>
      <c r="D448" s="13" t="s">
        <v>38</v>
      </c>
      <c r="E448" s="13" t="s">
        <v>39</v>
      </c>
      <c r="F448" s="12" t="s">
        <v>1797</v>
      </c>
      <c r="G448" s="13">
        <v>2198</v>
      </c>
      <c r="H448" s="13" t="s">
        <v>40</v>
      </c>
      <c r="I448" s="13" t="s">
        <v>91</v>
      </c>
      <c r="J448" s="13">
        <v>1075252644</v>
      </c>
      <c r="K448" s="12">
        <v>8</v>
      </c>
      <c r="L448" s="27" t="s">
        <v>932</v>
      </c>
      <c r="M448" s="16">
        <v>45858</v>
      </c>
      <c r="N448" s="18">
        <v>20000000</v>
      </c>
      <c r="O448" s="18">
        <f t="shared" si="28"/>
        <v>8000000.0000000009</v>
      </c>
      <c r="P448" s="19">
        <f t="shared" si="29"/>
        <v>266666.66666666669</v>
      </c>
      <c r="Q448" s="16">
        <v>45581</v>
      </c>
      <c r="R448" s="16">
        <v>45581</v>
      </c>
      <c r="S448" s="16">
        <v>45657</v>
      </c>
      <c r="T448" s="19"/>
      <c r="U448" s="19">
        <v>75</v>
      </c>
      <c r="V448" s="12">
        <v>964</v>
      </c>
      <c r="W448" s="16">
        <v>45576</v>
      </c>
      <c r="X448" s="18">
        <v>20000000</v>
      </c>
      <c r="Y448" s="12">
        <v>1247</v>
      </c>
      <c r="Z448" s="16">
        <v>45581</v>
      </c>
      <c r="AA448" s="40">
        <v>20000000</v>
      </c>
      <c r="AB448" s="67"/>
      <c r="AC448" s="67"/>
      <c r="AD448" s="67"/>
      <c r="AE448" s="29">
        <v>1</v>
      </c>
      <c r="AF448" s="44">
        <v>30</v>
      </c>
      <c r="AG448" s="36">
        <v>1</v>
      </c>
      <c r="AH448" s="36">
        <v>8000000</v>
      </c>
      <c r="AI448" s="30">
        <v>45656</v>
      </c>
      <c r="AJ448" s="36">
        <v>2198</v>
      </c>
      <c r="AK448" s="36">
        <v>1577</v>
      </c>
      <c r="AL448" s="30">
        <v>45657</v>
      </c>
      <c r="AM448" s="36">
        <v>8000000</v>
      </c>
      <c r="AN448" s="36">
        <v>1222</v>
      </c>
      <c r="AO448" s="30">
        <v>45655</v>
      </c>
      <c r="AP448" s="36">
        <v>8000000</v>
      </c>
      <c r="AQ448" s="28">
        <v>28000000</v>
      </c>
      <c r="AR448" s="67"/>
      <c r="AS448" s="67"/>
      <c r="AT448" s="67"/>
      <c r="AU448" s="67"/>
      <c r="AV448" s="67"/>
      <c r="AW448" s="16">
        <v>45688</v>
      </c>
      <c r="AX448" s="60"/>
      <c r="AY448" s="60"/>
      <c r="AZ448" s="60"/>
      <c r="BA448" s="60"/>
      <c r="BB448" s="60"/>
      <c r="BC448" s="60"/>
      <c r="BD448" s="60"/>
      <c r="BE448" s="60"/>
      <c r="BF448" s="60"/>
      <c r="BG448" s="60"/>
      <c r="BH448" s="46"/>
      <c r="BI448" s="47"/>
      <c r="BJ448" s="47"/>
      <c r="BK448" s="46"/>
      <c r="BL448" s="47"/>
      <c r="BM448" s="47"/>
      <c r="BN448" s="47"/>
      <c r="BO448" s="47"/>
      <c r="BP448" s="47"/>
      <c r="BQ448" s="47"/>
      <c r="BR448" s="47"/>
      <c r="BS448" s="46"/>
      <c r="BT448" s="46"/>
      <c r="BU448" s="47"/>
      <c r="BV448" s="47"/>
      <c r="BW448" s="47"/>
      <c r="BX448" s="47"/>
      <c r="BY448" s="48"/>
      <c r="BZ448" s="48"/>
      <c r="CA448" s="49"/>
      <c r="CB448" s="50"/>
      <c r="CC448" s="47"/>
      <c r="CD448" s="47"/>
      <c r="CE448" s="48"/>
      <c r="CF448" s="48"/>
      <c r="CG448" s="48"/>
      <c r="CH448" s="48"/>
      <c r="CI448" s="48"/>
      <c r="CJ448" s="51"/>
    </row>
    <row r="449" spans="1:88" x14ac:dyDescent="0.25">
      <c r="A449" s="38">
        <v>464</v>
      </c>
      <c r="B449" s="12" t="s">
        <v>1798</v>
      </c>
      <c r="C449" s="13" t="s">
        <v>1799</v>
      </c>
      <c r="D449" s="13" t="s">
        <v>38</v>
      </c>
      <c r="E449" s="13" t="s">
        <v>39</v>
      </c>
      <c r="F449" s="12" t="s">
        <v>1654</v>
      </c>
      <c r="G449" s="13">
        <v>2048</v>
      </c>
      <c r="H449" s="13" t="s">
        <v>40</v>
      </c>
      <c r="I449" s="13" t="s">
        <v>91</v>
      </c>
      <c r="J449" s="13">
        <v>1020843981</v>
      </c>
      <c r="K449" s="21">
        <v>1</v>
      </c>
      <c r="L449" s="27" t="s">
        <v>1800</v>
      </c>
      <c r="M449" s="16">
        <v>45853</v>
      </c>
      <c r="N449" s="18">
        <v>11790666</v>
      </c>
      <c r="O449" s="18">
        <f t="shared" si="28"/>
        <v>4779999.7297297297</v>
      </c>
      <c r="P449" s="19">
        <f t="shared" si="29"/>
        <v>159333.32432432432</v>
      </c>
      <c r="Q449" s="16">
        <v>45580</v>
      </c>
      <c r="R449" s="16">
        <v>45582</v>
      </c>
      <c r="S449" s="16">
        <v>45657</v>
      </c>
      <c r="T449" s="19"/>
      <c r="U449" s="19">
        <v>74</v>
      </c>
      <c r="V449" s="12">
        <v>927</v>
      </c>
      <c r="W449" s="16">
        <v>45554</v>
      </c>
      <c r="X449" s="18">
        <v>83650000</v>
      </c>
      <c r="Y449" s="12">
        <v>1246</v>
      </c>
      <c r="Z449" s="16">
        <v>45581</v>
      </c>
      <c r="AA449" s="40">
        <v>11790666</v>
      </c>
      <c r="AB449" s="67"/>
      <c r="AC449" s="67"/>
      <c r="AD449" s="67"/>
      <c r="AE449" s="29">
        <v>1</v>
      </c>
      <c r="AF449" s="44">
        <v>20</v>
      </c>
      <c r="AG449" s="36">
        <v>1</v>
      </c>
      <c r="AH449" s="36">
        <v>3083870</v>
      </c>
      <c r="AI449" s="30">
        <v>45657</v>
      </c>
      <c r="AJ449" s="36">
        <v>2048</v>
      </c>
      <c r="AK449" s="36">
        <v>1600</v>
      </c>
      <c r="AL449" s="30">
        <v>45657</v>
      </c>
      <c r="AM449" s="36">
        <v>3083870</v>
      </c>
      <c r="AN449" s="36">
        <v>1243</v>
      </c>
      <c r="AO449" s="30">
        <v>45655</v>
      </c>
      <c r="AP449" s="36">
        <v>3083870</v>
      </c>
      <c r="AQ449" s="28">
        <v>14874536</v>
      </c>
      <c r="AR449" s="67"/>
      <c r="AS449" s="67"/>
      <c r="AT449" s="67"/>
      <c r="AU449" s="67"/>
      <c r="AV449" s="67"/>
      <c r="AW449" s="16">
        <v>45677</v>
      </c>
      <c r="AX449" s="60"/>
      <c r="AY449" s="60"/>
      <c r="AZ449" s="60"/>
      <c r="BA449" s="60"/>
      <c r="BB449" s="60"/>
      <c r="BC449" s="60"/>
      <c r="BD449" s="60"/>
      <c r="BE449" s="60"/>
      <c r="BF449" s="60"/>
      <c r="BG449" s="60"/>
      <c r="BH449" s="46"/>
      <c r="BI449" s="47"/>
      <c r="BJ449" s="47"/>
      <c r="BK449" s="46"/>
      <c r="BL449" s="47"/>
      <c r="BM449" s="47"/>
      <c r="BN449" s="47"/>
      <c r="BO449" s="47"/>
      <c r="BP449" s="47"/>
      <c r="BQ449" s="47"/>
      <c r="BR449" s="47"/>
      <c r="BS449" s="46"/>
      <c r="BT449" s="46"/>
      <c r="BU449" s="47"/>
      <c r="BV449" s="47"/>
      <c r="BW449" s="47"/>
      <c r="BX449" s="47"/>
      <c r="BY449" s="48"/>
      <c r="BZ449" s="48"/>
      <c r="CA449" s="49"/>
      <c r="CB449" s="50"/>
      <c r="CC449" s="47"/>
      <c r="CD449" s="47"/>
      <c r="CE449" s="48"/>
      <c r="CF449" s="48"/>
      <c r="CG449" s="48"/>
      <c r="CH449" s="48"/>
      <c r="CI449" s="48"/>
      <c r="CJ449" s="51"/>
    </row>
    <row r="450" spans="1:88" x14ac:dyDescent="0.25">
      <c r="A450" s="38">
        <v>465</v>
      </c>
      <c r="B450" s="12" t="s">
        <v>1801</v>
      </c>
      <c r="C450" s="13" t="s">
        <v>1802</v>
      </c>
      <c r="D450" s="13" t="s">
        <v>38</v>
      </c>
      <c r="E450" s="13" t="s">
        <v>39</v>
      </c>
      <c r="F450" s="12" t="s">
        <v>1803</v>
      </c>
      <c r="G450" s="13">
        <v>2048</v>
      </c>
      <c r="H450" s="13" t="s">
        <v>40</v>
      </c>
      <c r="I450" s="13" t="s">
        <v>91</v>
      </c>
      <c r="J450" s="13">
        <v>1033778459</v>
      </c>
      <c r="K450" s="21">
        <v>7</v>
      </c>
      <c r="L450" s="27" t="s">
        <v>1804</v>
      </c>
      <c r="M450" s="16">
        <v>45843</v>
      </c>
      <c r="N450" s="18">
        <v>11790666</v>
      </c>
      <c r="O450" s="18">
        <f t="shared" si="28"/>
        <v>4779999.7297297297</v>
      </c>
      <c r="P450" s="19">
        <f t="shared" si="29"/>
        <v>159333.32432432432</v>
      </c>
      <c r="Q450" s="16">
        <v>45580</v>
      </c>
      <c r="R450" s="16">
        <v>45582</v>
      </c>
      <c r="S450" s="16">
        <v>45657</v>
      </c>
      <c r="T450" s="19"/>
      <c r="U450" s="19">
        <v>74</v>
      </c>
      <c r="V450" s="12">
        <v>927</v>
      </c>
      <c r="W450" s="16">
        <v>45554</v>
      </c>
      <c r="X450" s="18">
        <v>83650000</v>
      </c>
      <c r="Y450" s="12">
        <v>1245</v>
      </c>
      <c r="Z450" s="16">
        <v>45581</v>
      </c>
      <c r="AA450" s="40">
        <v>11790666</v>
      </c>
      <c r="AB450" s="67"/>
      <c r="AC450" s="67"/>
      <c r="AD450" s="67"/>
      <c r="AE450" s="29">
        <v>1</v>
      </c>
      <c r="AF450" s="44">
        <v>37</v>
      </c>
      <c r="AG450" s="36">
        <v>1</v>
      </c>
      <c r="AH450" s="36">
        <v>5895333</v>
      </c>
      <c r="AI450" s="30">
        <v>45657</v>
      </c>
      <c r="AJ450" s="36">
        <v>2048</v>
      </c>
      <c r="AK450" s="36">
        <v>1580</v>
      </c>
      <c r="AL450" s="30">
        <v>45657</v>
      </c>
      <c r="AM450" s="36">
        <v>5895333</v>
      </c>
      <c r="AN450" s="36">
        <v>1201</v>
      </c>
      <c r="AO450" s="30">
        <v>45655</v>
      </c>
      <c r="AP450" s="36">
        <v>5895333</v>
      </c>
      <c r="AQ450" s="28">
        <v>17685999</v>
      </c>
      <c r="AR450" s="67"/>
      <c r="AS450" s="67"/>
      <c r="AT450" s="67"/>
      <c r="AU450" s="67"/>
      <c r="AV450" s="67"/>
      <c r="AW450" s="16">
        <v>45695</v>
      </c>
      <c r="AX450" s="60"/>
      <c r="AY450" s="60"/>
      <c r="AZ450" s="60"/>
      <c r="BA450" s="60"/>
      <c r="BB450" s="60"/>
      <c r="BC450" s="60"/>
      <c r="BD450" s="60"/>
      <c r="BE450" s="60"/>
      <c r="BF450" s="60"/>
      <c r="BG450" s="60"/>
      <c r="BH450" s="46"/>
      <c r="BI450" s="47"/>
      <c r="BJ450" s="47"/>
      <c r="BK450" s="46"/>
      <c r="BL450" s="47"/>
      <c r="BM450" s="47"/>
      <c r="BN450" s="47"/>
      <c r="BO450" s="47"/>
      <c r="BP450" s="47"/>
      <c r="BQ450" s="47"/>
      <c r="BR450" s="47"/>
      <c r="BS450" s="46"/>
      <c r="BT450" s="46"/>
      <c r="BU450" s="47"/>
      <c r="BV450" s="47"/>
      <c r="BW450" s="47"/>
      <c r="BX450" s="47"/>
      <c r="BY450" s="48"/>
      <c r="BZ450" s="48"/>
      <c r="CA450" s="49"/>
      <c r="CB450" s="50"/>
      <c r="CC450" s="47"/>
      <c r="CD450" s="47"/>
      <c r="CE450" s="48"/>
      <c r="CF450" s="48"/>
      <c r="CG450" s="48"/>
      <c r="CH450" s="48"/>
      <c r="CI450" s="48"/>
      <c r="CJ450" s="51"/>
    </row>
    <row r="451" spans="1:88" x14ac:dyDescent="0.25">
      <c r="A451" s="38">
        <v>466</v>
      </c>
      <c r="B451" s="12" t="s">
        <v>1805</v>
      </c>
      <c r="C451" s="13" t="s">
        <v>1806</v>
      </c>
      <c r="D451" s="13" t="s">
        <v>38</v>
      </c>
      <c r="E451" s="13" t="s">
        <v>39</v>
      </c>
      <c r="F451" s="12" t="s">
        <v>1714</v>
      </c>
      <c r="G451" s="13">
        <v>2207</v>
      </c>
      <c r="H451" s="13" t="s">
        <v>40</v>
      </c>
      <c r="I451" s="13" t="s">
        <v>91</v>
      </c>
      <c r="J451" s="13">
        <v>51678981</v>
      </c>
      <c r="K451" s="5">
        <v>6</v>
      </c>
      <c r="L451" s="9" t="s">
        <v>526</v>
      </c>
      <c r="M451" s="16">
        <v>45843</v>
      </c>
      <c r="N451" s="18">
        <v>4753333</v>
      </c>
      <c r="O451" s="18">
        <f t="shared" si="28"/>
        <v>2299999.8387096771</v>
      </c>
      <c r="P451" s="19">
        <f t="shared" si="29"/>
        <v>76666.661290322576</v>
      </c>
      <c r="Q451" s="16">
        <v>45582</v>
      </c>
      <c r="R451" s="16">
        <v>45594</v>
      </c>
      <c r="S451" s="16">
        <v>45657</v>
      </c>
      <c r="T451" s="19"/>
      <c r="U451" s="19">
        <v>62</v>
      </c>
      <c r="V451" s="12">
        <v>949</v>
      </c>
      <c r="W451" s="16">
        <v>45565</v>
      </c>
      <c r="X451" s="18">
        <v>138000000</v>
      </c>
      <c r="Y451" s="12">
        <v>1252</v>
      </c>
      <c r="Z451" s="16">
        <v>45583</v>
      </c>
      <c r="AA451" s="40">
        <v>5596666</v>
      </c>
      <c r="AB451" s="67"/>
      <c r="AC451" s="67"/>
      <c r="AD451" s="67"/>
      <c r="AE451" s="29">
        <v>1</v>
      </c>
      <c r="AF451" s="44">
        <v>30</v>
      </c>
      <c r="AG451" s="36">
        <v>1</v>
      </c>
      <c r="AH451" s="36">
        <v>2300000</v>
      </c>
      <c r="AI451" s="30">
        <v>45657</v>
      </c>
      <c r="AJ451" s="36">
        <v>2207</v>
      </c>
      <c r="AK451" s="36">
        <v>1617</v>
      </c>
      <c r="AL451" s="30">
        <v>45657</v>
      </c>
      <c r="AM451" s="36" t="s">
        <v>1807</v>
      </c>
      <c r="AN451" s="36">
        <v>1206</v>
      </c>
      <c r="AO451" s="30">
        <v>45655</v>
      </c>
      <c r="AP451" s="36" t="s">
        <v>1807</v>
      </c>
      <c r="AQ451" s="28">
        <v>7053333</v>
      </c>
      <c r="AR451" s="67"/>
      <c r="AS451" s="67"/>
      <c r="AT451" s="67"/>
      <c r="AU451" s="67"/>
      <c r="AV451" s="67"/>
      <c r="AW451" s="16">
        <v>45688</v>
      </c>
      <c r="AX451" s="60"/>
      <c r="AY451" s="60"/>
      <c r="AZ451" s="60"/>
      <c r="BA451" s="60"/>
      <c r="BB451" s="60"/>
      <c r="BC451" s="60"/>
      <c r="BD451" s="60"/>
      <c r="BE451" s="60"/>
      <c r="BF451" s="60"/>
      <c r="BG451" s="60"/>
      <c r="BH451" s="46"/>
      <c r="BI451" s="47"/>
      <c r="BJ451" s="47"/>
      <c r="BK451" s="46"/>
      <c r="BL451" s="47"/>
      <c r="BM451" s="47"/>
      <c r="BN451" s="47"/>
      <c r="BO451" s="47"/>
      <c r="BP451" s="47"/>
      <c r="BQ451" s="47"/>
      <c r="BR451" s="47"/>
      <c r="BS451" s="46"/>
      <c r="BT451" s="46"/>
      <c r="BU451" s="47"/>
      <c r="BV451" s="47"/>
      <c r="BW451" s="47"/>
      <c r="BX451" s="47"/>
      <c r="BY451" s="48"/>
      <c r="BZ451" s="48"/>
      <c r="CA451" s="49"/>
      <c r="CB451" s="50"/>
      <c r="CC451" s="47"/>
      <c r="CD451" s="47"/>
      <c r="CE451" s="48"/>
      <c r="CF451" s="48"/>
      <c r="CG451" s="48"/>
      <c r="CH451" s="48"/>
      <c r="CI451" s="48"/>
      <c r="CJ451" s="51"/>
    </row>
    <row r="452" spans="1:88" x14ac:dyDescent="0.25">
      <c r="A452" s="38">
        <v>467</v>
      </c>
      <c r="B452" s="12" t="s">
        <v>1808</v>
      </c>
      <c r="C452" s="13" t="s">
        <v>1809</v>
      </c>
      <c r="D452" s="13" t="s">
        <v>38</v>
      </c>
      <c r="E452" s="13" t="s">
        <v>39</v>
      </c>
      <c r="F452" s="12" t="s">
        <v>1810</v>
      </c>
      <c r="G452" s="13">
        <v>2207</v>
      </c>
      <c r="H452" s="13" t="s">
        <v>40</v>
      </c>
      <c r="I452" s="13" t="s">
        <v>91</v>
      </c>
      <c r="J452" s="13">
        <v>1022349821</v>
      </c>
      <c r="K452" s="5">
        <v>0</v>
      </c>
      <c r="L452" s="9" t="s">
        <v>1811</v>
      </c>
      <c r="M452" s="16">
        <v>45848</v>
      </c>
      <c r="N452" s="18">
        <v>5213333</v>
      </c>
      <c r="O452" s="18">
        <f t="shared" si="28"/>
        <v>2299999.8529411769</v>
      </c>
      <c r="P452" s="19">
        <f t="shared" si="29"/>
        <v>76666.661764705888</v>
      </c>
      <c r="Q452" s="16">
        <v>45588</v>
      </c>
      <c r="R452" s="16">
        <v>45594</v>
      </c>
      <c r="S452" s="16">
        <v>45657</v>
      </c>
      <c r="T452" s="19"/>
      <c r="U452" s="19">
        <v>68</v>
      </c>
      <c r="V452" s="12">
        <v>949</v>
      </c>
      <c r="W452" s="16">
        <v>45565</v>
      </c>
      <c r="X452" s="18">
        <v>138000000</v>
      </c>
      <c r="Y452" s="12">
        <v>1285</v>
      </c>
      <c r="Z452" s="16">
        <v>45589</v>
      </c>
      <c r="AA452" s="40">
        <v>5213333</v>
      </c>
      <c r="AB452" s="67"/>
      <c r="AC452" s="67"/>
      <c r="AD452" s="67"/>
      <c r="AE452" s="67"/>
      <c r="AF452" s="67"/>
      <c r="AG452" s="67"/>
      <c r="AH452" s="67"/>
      <c r="AI452" s="67"/>
      <c r="AJ452" s="67"/>
      <c r="AK452" s="67"/>
      <c r="AL452" s="67"/>
      <c r="AM452" s="67"/>
      <c r="AN452" s="67"/>
      <c r="AO452" s="67"/>
      <c r="AP452" s="67"/>
      <c r="AQ452" s="28">
        <v>5213333</v>
      </c>
      <c r="AR452" s="67"/>
      <c r="AS452" s="67"/>
      <c r="AT452" s="67"/>
      <c r="AU452" s="67"/>
      <c r="AV452" s="67"/>
      <c r="AW452" s="16">
        <v>45657</v>
      </c>
      <c r="AX452" s="60"/>
      <c r="AY452" s="60"/>
      <c r="AZ452" s="60"/>
      <c r="BA452" s="60"/>
      <c r="BB452" s="60"/>
      <c r="BC452" s="60"/>
      <c r="BD452" s="60"/>
      <c r="BE452" s="60"/>
      <c r="BF452" s="60"/>
      <c r="BG452" s="60"/>
      <c r="BH452" s="46"/>
      <c r="BI452" s="47"/>
      <c r="BJ452" s="47"/>
      <c r="BK452" s="46"/>
      <c r="BL452" s="47"/>
      <c r="BM452" s="47"/>
      <c r="BN452" s="47"/>
      <c r="BO452" s="47"/>
      <c r="BP452" s="47"/>
      <c r="BQ452" s="47"/>
      <c r="BR452" s="47"/>
      <c r="BS452" s="46"/>
      <c r="BT452" s="46"/>
      <c r="BU452" s="47"/>
      <c r="BV452" s="47"/>
      <c r="BW452" s="47"/>
      <c r="BX452" s="47"/>
      <c r="BY452" s="48"/>
      <c r="BZ452" s="48"/>
      <c r="CA452" s="49"/>
      <c r="CB452" s="50"/>
      <c r="CC452" s="47"/>
      <c r="CD452" s="47"/>
      <c r="CE452" s="48"/>
      <c r="CF452" s="48"/>
      <c r="CG452" s="48"/>
      <c r="CH452" s="48"/>
      <c r="CI452" s="48"/>
      <c r="CJ452" s="51"/>
    </row>
    <row r="453" spans="1:88" ht="17.25" customHeight="1" x14ac:dyDescent="0.25">
      <c r="A453" s="38">
        <v>468</v>
      </c>
      <c r="B453" s="12" t="s">
        <v>1812</v>
      </c>
      <c r="C453" s="13" t="s">
        <v>1813</v>
      </c>
      <c r="D453" s="13" t="s">
        <v>38</v>
      </c>
      <c r="E453" s="13" t="s">
        <v>39</v>
      </c>
      <c r="F453" s="12" t="s">
        <v>1254</v>
      </c>
      <c r="G453" s="13">
        <v>1581</v>
      </c>
      <c r="H453" s="13" t="s">
        <v>40</v>
      </c>
      <c r="I453" s="13" t="s">
        <v>91</v>
      </c>
      <c r="J453" s="13">
        <v>1022371847</v>
      </c>
      <c r="K453" s="5">
        <v>3</v>
      </c>
      <c r="L453" s="9" t="s">
        <v>1814</v>
      </c>
      <c r="M453" s="16">
        <v>45838</v>
      </c>
      <c r="N453" s="18">
        <v>12166667</v>
      </c>
      <c r="O453" s="18">
        <f t="shared" si="28"/>
        <v>5000000.1369863013</v>
      </c>
      <c r="P453" s="19">
        <f t="shared" si="29"/>
        <v>166666.67123287672</v>
      </c>
      <c r="Q453" s="16">
        <v>45582</v>
      </c>
      <c r="R453" s="16">
        <v>45587</v>
      </c>
      <c r="S453" s="16">
        <v>45657</v>
      </c>
      <c r="T453" s="19"/>
      <c r="U453" s="19">
        <v>73</v>
      </c>
      <c r="V453" s="12">
        <v>935</v>
      </c>
      <c r="W453" s="16">
        <v>45562</v>
      </c>
      <c r="X453" s="18">
        <v>75000000</v>
      </c>
      <c r="Y453" s="12">
        <v>1255</v>
      </c>
      <c r="Z453" s="16">
        <v>45583</v>
      </c>
      <c r="AA453" s="40">
        <v>12166667</v>
      </c>
      <c r="AB453" s="67"/>
      <c r="AC453" s="67"/>
      <c r="AD453" s="67"/>
      <c r="AE453" s="67"/>
      <c r="AF453" s="67"/>
      <c r="AG453" s="67"/>
      <c r="AH453" s="67"/>
      <c r="AI453" s="67"/>
      <c r="AJ453" s="67"/>
      <c r="AK453" s="67"/>
      <c r="AL453" s="67"/>
      <c r="AM453" s="67"/>
      <c r="AN453" s="67"/>
      <c r="AO453" s="67"/>
      <c r="AP453" s="67"/>
      <c r="AQ453" s="28">
        <v>12166667</v>
      </c>
      <c r="AR453" s="67"/>
      <c r="AS453" s="67"/>
      <c r="AT453" s="67"/>
      <c r="AU453" s="30">
        <v>45315</v>
      </c>
      <c r="AV453" s="30">
        <v>45315</v>
      </c>
      <c r="AW453" s="16">
        <v>45681</v>
      </c>
      <c r="AX453" s="60"/>
      <c r="AY453" s="60"/>
      <c r="AZ453" s="60"/>
      <c r="BA453" s="60"/>
      <c r="BB453" s="60"/>
      <c r="BC453" s="60"/>
      <c r="BD453" s="60"/>
      <c r="BE453" s="60"/>
      <c r="BF453" s="60"/>
      <c r="BG453" s="60"/>
      <c r="BH453" s="46"/>
      <c r="BI453" s="47"/>
      <c r="BJ453" s="47"/>
      <c r="BK453" s="46"/>
      <c r="BL453" s="47"/>
      <c r="BM453" s="47"/>
      <c r="BN453" s="47"/>
      <c r="BO453" s="47"/>
      <c r="BP453" s="47"/>
      <c r="BQ453" s="47"/>
      <c r="BR453" s="47"/>
      <c r="BS453" s="46"/>
      <c r="BT453" s="46"/>
      <c r="BU453" s="47"/>
      <c r="BV453" s="47"/>
      <c r="BW453" s="47"/>
      <c r="BX453" s="47"/>
      <c r="BY453" s="48"/>
      <c r="BZ453" s="48"/>
      <c r="CA453" s="49"/>
      <c r="CB453" s="50"/>
      <c r="CC453" s="47"/>
      <c r="CD453" s="47"/>
      <c r="CE453" s="48"/>
      <c r="CF453" s="48"/>
      <c r="CG453" s="48"/>
      <c r="CH453" s="48"/>
      <c r="CI453" s="48"/>
      <c r="CJ453" s="51"/>
    </row>
    <row r="454" spans="1:88" x14ac:dyDescent="0.25">
      <c r="A454" s="38">
        <v>469</v>
      </c>
      <c r="B454" s="12" t="s">
        <v>1815</v>
      </c>
      <c r="C454" s="13" t="s">
        <v>1816</v>
      </c>
      <c r="D454" s="13" t="s">
        <v>38</v>
      </c>
      <c r="E454" s="13" t="s">
        <v>39</v>
      </c>
      <c r="F454" s="12" t="s">
        <v>1817</v>
      </c>
      <c r="G454" s="13">
        <v>1581</v>
      </c>
      <c r="H454" s="13" t="s">
        <v>40</v>
      </c>
      <c r="I454" s="13" t="s">
        <v>91</v>
      </c>
      <c r="J454" s="13">
        <v>1032499561</v>
      </c>
      <c r="K454" s="21">
        <v>1</v>
      </c>
      <c r="L454" s="27" t="s">
        <v>1818</v>
      </c>
      <c r="M454" s="16">
        <v>45842</v>
      </c>
      <c r="N454" s="18">
        <v>11500000</v>
      </c>
      <c r="O454" s="18">
        <f t="shared" si="28"/>
        <v>5000000</v>
      </c>
      <c r="P454" s="19">
        <f t="shared" si="29"/>
        <v>166666.66666666666</v>
      </c>
      <c r="Q454" s="16">
        <v>45582</v>
      </c>
      <c r="R454" s="16">
        <v>45587</v>
      </c>
      <c r="S454" s="16">
        <v>45657</v>
      </c>
      <c r="T454" s="19"/>
      <c r="U454" s="19">
        <v>69</v>
      </c>
      <c r="V454" s="12">
        <v>935</v>
      </c>
      <c r="W454" s="16">
        <v>45562</v>
      </c>
      <c r="X454" s="18">
        <v>75000000</v>
      </c>
      <c r="Y454" s="12">
        <v>1254</v>
      </c>
      <c r="Z454" s="16">
        <v>45583</v>
      </c>
      <c r="AA454" s="40">
        <v>12166666</v>
      </c>
      <c r="AB454" s="67"/>
      <c r="AC454" s="67"/>
      <c r="AD454" s="67"/>
      <c r="AE454" s="29">
        <v>1</v>
      </c>
      <c r="AF454" s="44">
        <v>34</v>
      </c>
      <c r="AG454" s="36">
        <v>1</v>
      </c>
      <c r="AH454" s="36">
        <v>5666666</v>
      </c>
      <c r="AI454" s="30">
        <v>45657</v>
      </c>
      <c r="AJ454" s="36">
        <v>1851</v>
      </c>
      <c r="AK454" s="36">
        <v>1551</v>
      </c>
      <c r="AL454" s="30">
        <v>45656</v>
      </c>
      <c r="AM454" s="36">
        <v>5666666</v>
      </c>
      <c r="AN454" s="36">
        <v>1184</v>
      </c>
      <c r="AO454" s="30">
        <v>45653</v>
      </c>
      <c r="AP454" s="36">
        <v>5666666</v>
      </c>
      <c r="AQ454" s="28">
        <v>17166666</v>
      </c>
      <c r="AR454" s="67"/>
      <c r="AS454" s="67"/>
      <c r="AT454" s="67"/>
      <c r="AU454" s="67"/>
      <c r="AV454" s="67"/>
      <c r="AW454" s="16">
        <v>45692</v>
      </c>
      <c r="AX454" s="60"/>
      <c r="AY454" s="60"/>
      <c r="AZ454" s="60"/>
      <c r="BA454" s="60"/>
      <c r="BB454" s="60"/>
      <c r="BC454" s="60"/>
      <c r="BD454" s="60"/>
      <c r="BE454" s="60"/>
      <c r="BF454" s="60"/>
      <c r="BG454" s="60"/>
      <c r="BH454" s="46"/>
      <c r="BI454" s="47"/>
      <c r="BJ454" s="47"/>
      <c r="BK454" s="46"/>
      <c r="BL454" s="47"/>
      <c r="BM454" s="47"/>
      <c r="BN454" s="47"/>
      <c r="BO454" s="47"/>
      <c r="BP454" s="47"/>
      <c r="BQ454" s="47"/>
      <c r="BR454" s="47"/>
      <c r="BS454" s="46"/>
      <c r="BT454" s="46"/>
      <c r="BU454" s="47"/>
      <c r="BV454" s="47"/>
      <c r="BW454" s="47"/>
      <c r="BX454" s="47"/>
      <c r="BY454" s="48"/>
      <c r="BZ454" s="48"/>
      <c r="CA454" s="49"/>
      <c r="CB454" s="50"/>
      <c r="CC454" s="47"/>
      <c r="CD454" s="47"/>
      <c r="CE454" s="48"/>
      <c r="CF454" s="48"/>
      <c r="CG454" s="48"/>
      <c r="CH454" s="48"/>
      <c r="CI454" s="48"/>
      <c r="CJ454" s="51"/>
    </row>
    <row r="455" spans="1:88" x14ac:dyDescent="0.25">
      <c r="A455" s="38">
        <v>470</v>
      </c>
      <c r="B455" s="12" t="s">
        <v>1819</v>
      </c>
      <c r="C455" s="13" t="s">
        <v>1820</v>
      </c>
      <c r="D455" s="13" t="s">
        <v>38</v>
      </c>
      <c r="E455" s="13" t="s">
        <v>39</v>
      </c>
      <c r="F455" s="12" t="s">
        <v>1821</v>
      </c>
      <c r="G455" s="13">
        <v>1581</v>
      </c>
      <c r="H455" s="13" t="s">
        <v>40</v>
      </c>
      <c r="I455" s="13" t="s">
        <v>91</v>
      </c>
      <c r="J455" s="13">
        <v>1133929197</v>
      </c>
      <c r="K455" s="21">
        <v>4</v>
      </c>
      <c r="L455" s="27" t="s">
        <v>1822</v>
      </c>
      <c r="M455" s="16">
        <v>45856</v>
      </c>
      <c r="N455" s="18">
        <v>11000000</v>
      </c>
      <c r="O455" s="18">
        <f t="shared" si="28"/>
        <v>5000000</v>
      </c>
      <c r="P455" s="19">
        <f t="shared" si="29"/>
        <v>166666.66666666666</v>
      </c>
      <c r="Q455" s="16">
        <v>45582</v>
      </c>
      <c r="R455" s="16">
        <v>45590</v>
      </c>
      <c r="S455" s="16">
        <v>45657</v>
      </c>
      <c r="T455" s="19"/>
      <c r="U455" s="19">
        <v>66</v>
      </c>
      <c r="V455" s="12">
        <v>935</v>
      </c>
      <c r="W455" s="16">
        <v>45562</v>
      </c>
      <c r="X455" s="18">
        <v>75000000</v>
      </c>
      <c r="Y455" s="12">
        <v>1253</v>
      </c>
      <c r="Z455" s="16">
        <v>45583</v>
      </c>
      <c r="AA455" s="40">
        <v>12166666</v>
      </c>
      <c r="AB455" s="67"/>
      <c r="AC455" s="67"/>
      <c r="AD455" s="67"/>
      <c r="AE455" s="29">
        <v>1</v>
      </c>
      <c r="AF455" s="44">
        <v>33</v>
      </c>
      <c r="AG455" s="36">
        <v>1</v>
      </c>
      <c r="AH455" s="36">
        <v>5500000</v>
      </c>
      <c r="AI455" s="30">
        <v>45657</v>
      </c>
      <c r="AJ455" s="36">
        <v>1851</v>
      </c>
      <c r="AK455" s="36">
        <v>1552</v>
      </c>
      <c r="AL455" s="30">
        <v>45656</v>
      </c>
      <c r="AM455" s="36">
        <v>5500000</v>
      </c>
      <c r="AN455" s="36">
        <v>1193</v>
      </c>
      <c r="AO455" s="30">
        <v>45655</v>
      </c>
      <c r="AP455" s="36">
        <v>5500000</v>
      </c>
      <c r="AQ455" s="28">
        <v>16500000</v>
      </c>
      <c r="AR455" s="67"/>
      <c r="AS455" s="67"/>
      <c r="AT455" s="67"/>
      <c r="AU455" s="67"/>
      <c r="AV455" s="67"/>
      <c r="AW455" s="16">
        <v>45691</v>
      </c>
      <c r="AX455" s="60"/>
      <c r="AY455" s="60"/>
      <c r="AZ455" s="60"/>
      <c r="BA455" s="60"/>
      <c r="BB455" s="60"/>
      <c r="BC455" s="60"/>
      <c r="BD455" s="60"/>
      <c r="BE455" s="60"/>
      <c r="BF455" s="60"/>
      <c r="BG455" s="60"/>
      <c r="BH455" s="46"/>
      <c r="BI455" s="47"/>
      <c r="BJ455" s="47"/>
      <c r="BK455" s="46"/>
      <c r="BL455" s="47"/>
      <c r="BM455" s="47"/>
      <c r="BN455" s="47"/>
      <c r="BO455" s="47"/>
      <c r="BP455" s="47"/>
      <c r="BQ455" s="47"/>
      <c r="BR455" s="47"/>
      <c r="BS455" s="46"/>
      <c r="BT455" s="46"/>
      <c r="BU455" s="47"/>
      <c r="BV455" s="47"/>
      <c r="BW455" s="47"/>
      <c r="BX455" s="47"/>
      <c r="BY455" s="48"/>
      <c r="BZ455" s="48"/>
      <c r="CA455" s="49"/>
      <c r="CB455" s="50"/>
      <c r="CC455" s="47"/>
      <c r="CD455" s="47"/>
      <c r="CE455" s="48"/>
      <c r="CF455" s="48"/>
      <c r="CG455" s="48"/>
      <c r="CH455" s="48"/>
      <c r="CI455" s="48"/>
      <c r="CJ455" s="51"/>
    </row>
    <row r="456" spans="1:88" x14ac:dyDescent="0.25">
      <c r="A456" s="38">
        <v>471</v>
      </c>
      <c r="B456" s="12" t="s">
        <v>1823</v>
      </c>
      <c r="C456" s="13" t="s">
        <v>1824</v>
      </c>
      <c r="D456" s="13" t="s">
        <v>38</v>
      </c>
      <c r="E456" s="13" t="s">
        <v>39</v>
      </c>
      <c r="F456" s="12" t="s">
        <v>1810</v>
      </c>
      <c r="G456" s="13">
        <v>2207</v>
      </c>
      <c r="H456" s="13" t="s">
        <v>40</v>
      </c>
      <c r="I456" s="13" t="s">
        <v>91</v>
      </c>
      <c r="J456" s="13">
        <v>1022953015</v>
      </c>
      <c r="K456" s="21">
        <v>0</v>
      </c>
      <c r="L456" s="27" t="s">
        <v>816</v>
      </c>
      <c r="M456" s="16">
        <v>45854</v>
      </c>
      <c r="N456" s="18">
        <v>5290000</v>
      </c>
      <c r="O456" s="18">
        <f t="shared" si="28"/>
        <v>2300000</v>
      </c>
      <c r="P456" s="19">
        <f t="shared" si="29"/>
        <v>76666.666666666672</v>
      </c>
      <c r="Q456" s="16">
        <v>45586</v>
      </c>
      <c r="R456" s="16">
        <v>45587</v>
      </c>
      <c r="S456" s="16">
        <v>45657</v>
      </c>
      <c r="T456" s="19"/>
      <c r="U456" s="19">
        <v>69</v>
      </c>
      <c r="V456" s="12">
        <v>949</v>
      </c>
      <c r="W456" s="16">
        <v>45565</v>
      </c>
      <c r="X456" s="18">
        <v>138000000</v>
      </c>
      <c r="Y456" s="12">
        <v>1269</v>
      </c>
      <c r="Z456" s="16">
        <v>45586</v>
      </c>
      <c r="AA456" s="40">
        <v>5366666</v>
      </c>
      <c r="AB456" s="67"/>
      <c r="AC456" s="67"/>
      <c r="AD456" s="67"/>
      <c r="AE456" s="29">
        <v>1</v>
      </c>
      <c r="AF456" s="44">
        <v>30</v>
      </c>
      <c r="AG456" s="36">
        <v>1</v>
      </c>
      <c r="AH456" s="36">
        <v>2300000</v>
      </c>
      <c r="AI456" s="30">
        <v>45657</v>
      </c>
      <c r="AJ456" s="36">
        <v>2207</v>
      </c>
      <c r="AK456" s="36">
        <v>1623</v>
      </c>
      <c r="AL456" s="30">
        <v>45657</v>
      </c>
      <c r="AM456" s="36">
        <v>2300000</v>
      </c>
      <c r="AN456" s="36">
        <v>1209</v>
      </c>
      <c r="AO456" s="30">
        <v>45645</v>
      </c>
      <c r="AP456" s="36">
        <v>2300000</v>
      </c>
      <c r="AQ456" s="28">
        <v>7590000</v>
      </c>
      <c r="AR456" s="67"/>
      <c r="AS456" s="67"/>
      <c r="AT456" s="67"/>
      <c r="AU456" s="67"/>
      <c r="AV456" s="67"/>
      <c r="AW456" s="16">
        <v>45688</v>
      </c>
      <c r="AX456" s="60"/>
      <c r="AY456" s="60"/>
      <c r="AZ456" s="60"/>
      <c r="BA456" s="60"/>
      <c r="BB456" s="60"/>
      <c r="BC456" s="60"/>
      <c r="BD456" s="60"/>
      <c r="BE456" s="60"/>
      <c r="BF456" s="60"/>
      <c r="BG456" s="60"/>
      <c r="BH456" s="46"/>
      <c r="BI456" s="47"/>
      <c r="BJ456" s="47"/>
      <c r="BK456" s="46"/>
      <c r="BL456" s="47"/>
      <c r="BM456" s="47"/>
      <c r="BN456" s="47"/>
      <c r="BO456" s="47"/>
      <c r="BP456" s="47"/>
      <c r="BQ456" s="47"/>
      <c r="BR456" s="47"/>
      <c r="BS456" s="46"/>
      <c r="BT456" s="46"/>
      <c r="BU456" s="47"/>
      <c r="BV456" s="47"/>
      <c r="BW456" s="47"/>
      <c r="BX456" s="47"/>
      <c r="BY456" s="48"/>
      <c r="BZ456" s="48"/>
      <c r="CA456" s="49"/>
      <c r="CB456" s="50"/>
      <c r="CC456" s="47"/>
      <c r="CD456" s="47"/>
      <c r="CE456" s="48"/>
      <c r="CF456" s="48"/>
      <c r="CG456" s="48"/>
      <c r="CH456" s="48"/>
      <c r="CI456" s="48"/>
      <c r="CJ456" s="51"/>
    </row>
    <row r="457" spans="1:88" x14ac:dyDescent="0.25">
      <c r="A457" s="38">
        <v>472</v>
      </c>
      <c r="B457" s="12" t="s">
        <v>1825</v>
      </c>
      <c r="C457" s="13" t="s">
        <v>1826</v>
      </c>
      <c r="D457" s="13" t="s">
        <v>38</v>
      </c>
      <c r="E457" s="13" t="s">
        <v>39</v>
      </c>
      <c r="F457" s="12" t="s">
        <v>1736</v>
      </c>
      <c r="G457" s="13">
        <v>2198</v>
      </c>
      <c r="H457" s="13" t="s">
        <v>40</v>
      </c>
      <c r="I457" s="13" t="s">
        <v>91</v>
      </c>
      <c r="J457" s="13">
        <v>1013633122</v>
      </c>
      <c r="K457" s="20">
        <v>5</v>
      </c>
      <c r="L457" s="27" t="s">
        <v>48</v>
      </c>
      <c r="M457" s="16">
        <v>45848</v>
      </c>
      <c r="N457" s="18">
        <v>5610000</v>
      </c>
      <c r="O457" s="18">
        <f t="shared" si="28"/>
        <v>2550000</v>
      </c>
      <c r="P457" s="19">
        <f t="shared" si="29"/>
        <v>85000</v>
      </c>
      <c r="Q457" s="16">
        <v>45588</v>
      </c>
      <c r="R457" s="16">
        <v>45590</v>
      </c>
      <c r="S457" s="16">
        <v>45657</v>
      </c>
      <c r="T457" s="19"/>
      <c r="U457" s="19">
        <v>66</v>
      </c>
      <c r="V457" s="12">
        <v>945</v>
      </c>
      <c r="W457" s="16">
        <v>45565</v>
      </c>
      <c r="X457" s="18">
        <v>15300000</v>
      </c>
      <c r="Y457" s="12">
        <v>1287</v>
      </c>
      <c r="Z457" s="16">
        <v>45589</v>
      </c>
      <c r="AA457" s="40">
        <v>5695000</v>
      </c>
      <c r="AB457" s="67"/>
      <c r="AC457" s="67"/>
      <c r="AD457" s="67"/>
      <c r="AE457" s="29">
        <v>1</v>
      </c>
      <c r="AF457" s="44">
        <v>33</v>
      </c>
      <c r="AG457" s="36">
        <v>1</v>
      </c>
      <c r="AH457" s="36">
        <v>2805000</v>
      </c>
      <c r="AI457" s="30">
        <v>45657</v>
      </c>
      <c r="AJ457" s="36">
        <v>2198</v>
      </c>
      <c r="AK457" s="36">
        <v>1609</v>
      </c>
      <c r="AL457" s="30">
        <v>45657</v>
      </c>
      <c r="AM457" s="36">
        <v>2805000</v>
      </c>
      <c r="AN457" s="36">
        <v>1219</v>
      </c>
      <c r="AO457" s="30">
        <v>45655</v>
      </c>
      <c r="AP457" s="36">
        <v>2805000</v>
      </c>
      <c r="AQ457" s="28">
        <v>8415000</v>
      </c>
      <c r="AR457" s="67"/>
      <c r="AS457" s="67"/>
      <c r="AT457" s="67"/>
      <c r="AU457" s="67"/>
      <c r="AV457" s="67"/>
      <c r="AW457" s="16">
        <v>45691</v>
      </c>
      <c r="AX457" s="60"/>
      <c r="AY457" s="60"/>
      <c r="AZ457" s="60"/>
      <c r="BA457" s="60"/>
      <c r="BB457" s="60"/>
      <c r="BC457" s="60"/>
      <c r="BD457" s="60"/>
      <c r="BE457" s="60"/>
      <c r="BF457" s="60"/>
      <c r="BG457" s="60"/>
      <c r="BH457" s="46"/>
      <c r="BI457" s="47"/>
      <c r="BJ457" s="47"/>
      <c r="BK457" s="46"/>
      <c r="BL457" s="47"/>
      <c r="BM457" s="47"/>
      <c r="BN457" s="47"/>
      <c r="BO457" s="47"/>
      <c r="BP457" s="47"/>
      <c r="BQ457" s="47"/>
      <c r="BR457" s="47"/>
      <c r="BS457" s="46"/>
      <c r="BT457" s="46"/>
      <c r="BU457" s="47"/>
      <c r="BV457" s="47"/>
      <c r="BW457" s="47"/>
      <c r="BX457" s="47"/>
      <c r="BY457" s="48"/>
      <c r="BZ457" s="48"/>
      <c r="CA457" s="49"/>
      <c r="CB457" s="50"/>
      <c r="CC457" s="47"/>
      <c r="CD457" s="47"/>
      <c r="CE457" s="48"/>
      <c r="CF457" s="48"/>
      <c r="CG457" s="48"/>
      <c r="CH457" s="48"/>
      <c r="CI457" s="48"/>
      <c r="CJ457" s="51"/>
    </row>
    <row r="458" spans="1:88" x14ac:dyDescent="0.25">
      <c r="A458" s="38">
        <v>473</v>
      </c>
      <c r="B458" s="12" t="s">
        <v>1827</v>
      </c>
      <c r="C458" s="13" t="s">
        <v>1828</v>
      </c>
      <c r="D458" s="13" t="s">
        <v>38</v>
      </c>
      <c r="E458" s="13" t="s">
        <v>39</v>
      </c>
      <c r="F458" s="12" t="s">
        <v>1791</v>
      </c>
      <c r="G458" s="13">
        <v>2183</v>
      </c>
      <c r="H458" s="13" t="s">
        <v>40</v>
      </c>
      <c r="I458" s="13" t="s">
        <v>91</v>
      </c>
      <c r="J458" s="13">
        <v>80234985</v>
      </c>
      <c r="K458" s="12">
        <v>5</v>
      </c>
      <c r="L458" s="12" t="s">
        <v>819</v>
      </c>
      <c r="M458" s="16">
        <v>45838</v>
      </c>
      <c r="N458" s="18">
        <v>5185000</v>
      </c>
      <c r="O458" s="18">
        <f t="shared" si="28"/>
        <v>2550000</v>
      </c>
      <c r="P458" s="19">
        <f t="shared" si="29"/>
        <v>85000</v>
      </c>
      <c r="Q458" s="16">
        <v>45588</v>
      </c>
      <c r="R458" s="16">
        <v>45595</v>
      </c>
      <c r="S458" s="16">
        <v>45657</v>
      </c>
      <c r="T458" s="19"/>
      <c r="U458" s="19">
        <v>61</v>
      </c>
      <c r="V458" s="12">
        <v>950</v>
      </c>
      <c r="W458" s="16">
        <v>45565</v>
      </c>
      <c r="X458" s="18">
        <v>68850000</v>
      </c>
      <c r="Y458" s="12">
        <v>1288</v>
      </c>
      <c r="Z458" s="16">
        <v>45589</v>
      </c>
      <c r="AA458" s="40">
        <v>5695000</v>
      </c>
      <c r="AB458" s="67"/>
      <c r="AC458" s="67"/>
      <c r="AD458" s="67"/>
      <c r="AE458" s="29">
        <v>1</v>
      </c>
      <c r="AF458" s="44">
        <v>30</v>
      </c>
      <c r="AG458" s="36">
        <v>1</v>
      </c>
      <c r="AH458" s="36">
        <v>2592000</v>
      </c>
      <c r="AI458" s="30">
        <v>45657</v>
      </c>
      <c r="AJ458" s="36">
        <v>2183</v>
      </c>
      <c r="AK458" s="36">
        <v>1618</v>
      </c>
      <c r="AL458" s="30">
        <v>45657</v>
      </c>
      <c r="AM458" s="36">
        <v>2592500</v>
      </c>
      <c r="AN458" s="36">
        <v>1234</v>
      </c>
      <c r="AO458" s="30">
        <v>45655</v>
      </c>
      <c r="AP458" s="36">
        <v>2592500</v>
      </c>
      <c r="AQ458" s="28">
        <v>7777000</v>
      </c>
      <c r="AR458" s="67"/>
      <c r="AS458" s="67"/>
      <c r="AT458" s="67"/>
      <c r="AU458" s="67"/>
      <c r="AV458" s="67"/>
      <c r="AW458" s="16">
        <v>45689</v>
      </c>
      <c r="AX458" s="60"/>
      <c r="AY458" s="60"/>
      <c r="AZ458" s="60"/>
      <c r="BA458" s="60"/>
      <c r="BB458" s="60"/>
      <c r="BC458" s="60"/>
      <c r="BD458" s="60"/>
      <c r="BE458" s="60"/>
      <c r="BF458" s="60"/>
      <c r="BG458" s="60"/>
      <c r="BH458" s="46"/>
      <c r="BI458" s="47"/>
      <c r="BJ458" s="47"/>
      <c r="BK458" s="46"/>
      <c r="BL458" s="47"/>
      <c r="BM458" s="47"/>
      <c r="BN458" s="47"/>
      <c r="BO458" s="47"/>
      <c r="BP458" s="47"/>
      <c r="BQ458" s="47"/>
      <c r="BR458" s="47"/>
      <c r="BS458" s="46"/>
      <c r="BT458" s="46"/>
      <c r="BU458" s="47"/>
      <c r="BV458" s="47"/>
      <c r="BW458" s="47"/>
      <c r="BX458" s="47"/>
      <c r="BY458" s="48"/>
      <c r="BZ458" s="48"/>
      <c r="CA458" s="49"/>
      <c r="CB458" s="50"/>
      <c r="CC458" s="47"/>
      <c r="CD458" s="47"/>
      <c r="CE458" s="48"/>
      <c r="CF458" s="48"/>
      <c r="CG458" s="48"/>
      <c r="CH458" s="48"/>
      <c r="CI458" s="48"/>
      <c r="CJ458" s="51"/>
    </row>
    <row r="459" spans="1:88" x14ac:dyDescent="0.25">
      <c r="A459" s="38">
        <v>474</v>
      </c>
      <c r="B459" s="12" t="s">
        <v>1829</v>
      </c>
      <c r="C459" s="13" t="s">
        <v>1830</v>
      </c>
      <c r="D459" s="13" t="s">
        <v>38</v>
      </c>
      <c r="E459" s="13" t="s">
        <v>39</v>
      </c>
      <c r="F459" s="12" t="s">
        <v>1831</v>
      </c>
      <c r="G459" s="13">
        <v>2186</v>
      </c>
      <c r="H459" s="13" t="s">
        <v>40</v>
      </c>
      <c r="I459" s="13" t="s">
        <v>91</v>
      </c>
      <c r="J459" s="13">
        <v>1031174487</v>
      </c>
      <c r="K459" s="21">
        <v>3</v>
      </c>
      <c r="L459" s="27" t="s">
        <v>1832</v>
      </c>
      <c r="M459" s="16">
        <v>45838</v>
      </c>
      <c r="N459" s="18">
        <v>11166666</v>
      </c>
      <c r="O459" s="18">
        <f t="shared" si="28"/>
        <v>4999999.7014925368</v>
      </c>
      <c r="P459" s="19">
        <f t="shared" si="29"/>
        <v>166666.6567164179</v>
      </c>
      <c r="Q459" s="16">
        <v>45588</v>
      </c>
      <c r="R459" s="16">
        <v>45595</v>
      </c>
      <c r="S459" s="16">
        <v>45657</v>
      </c>
      <c r="T459" s="19"/>
      <c r="U459" s="19">
        <v>67</v>
      </c>
      <c r="V459" s="12">
        <v>961</v>
      </c>
      <c r="W459" s="16">
        <v>45573</v>
      </c>
      <c r="X459" s="18" t="s">
        <v>1833</v>
      </c>
      <c r="Y459" s="12">
        <v>1296</v>
      </c>
      <c r="Z459" s="16">
        <v>45589</v>
      </c>
      <c r="AA459" s="40">
        <v>11166666</v>
      </c>
      <c r="AB459" s="67"/>
      <c r="AC459" s="67"/>
      <c r="AD459" s="67"/>
      <c r="AE459" s="67"/>
      <c r="AF459" s="67"/>
      <c r="AG459" s="67"/>
      <c r="AH459" s="67"/>
      <c r="AI459" s="67"/>
      <c r="AJ459" s="67"/>
      <c r="AK459" s="67"/>
      <c r="AL459" s="67"/>
      <c r="AM459" s="67"/>
      <c r="AN459" s="67"/>
      <c r="AO459" s="67"/>
      <c r="AP459" s="67"/>
      <c r="AQ459" s="28">
        <v>11166666</v>
      </c>
      <c r="AR459" s="67"/>
      <c r="AS459" s="67"/>
      <c r="AT459" s="67"/>
      <c r="AU459" s="67"/>
      <c r="AV459" s="67"/>
      <c r="AW459" s="16">
        <v>45657</v>
      </c>
      <c r="AX459" s="60"/>
      <c r="AY459" s="60"/>
      <c r="AZ459" s="60"/>
      <c r="BA459" s="60"/>
      <c r="BB459" s="60"/>
      <c r="BC459" s="60"/>
      <c r="BD459" s="60"/>
      <c r="BE459" s="60"/>
      <c r="BF459" s="60"/>
      <c r="BG459" s="60"/>
      <c r="BH459" s="46"/>
      <c r="BI459" s="47"/>
      <c r="BJ459" s="47"/>
      <c r="BK459" s="46"/>
      <c r="BL459" s="47"/>
      <c r="BM459" s="47"/>
      <c r="BN459" s="47"/>
      <c r="BO459" s="47"/>
      <c r="BP459" s="47"/>
      <c r="BQ459" s="47"/>
      <c r="BR459" s="47"/>
      <c r="BS459" s="46"/>
      <c r="BT459" s="46"/>
      <c r="BU459" s="47"/>
      <c r="BV459" s="47"/>
      <c r="BW459" s="47"/>
      <c r="BX459" s="47"/>
      <c r="BY459" s="48"/>
      <c r="BZ459" s="48"/>
      <c r="CA459" s="49"/>
      <c r="CB459" s="50"/>
      <c r="CC459" s="47"/>
      <c r="CD459" s="47"/>
      <c r="CE459" s="48"/>
      <c r="CF459" s="48"/>
      <c r="CG459" s="48"/>
      <c r="CH459" s="48"/>
      <c r="CI459" s="48"/>
      <c r="CJ459" s="51"/>
    </row>
    <row r="460" spans="1:88" x14ac:dyDescent="0.25">
      <c r="A460" s="38">
        <v>475</v>
      </c>
      <c r="B460" s="12" t="s">
        <v>1834</v>
      </c>
      <c r="C460" s="13" t="s">
        <v>1835</v>
      </c>
      <c r="D460" s="13" t="s">
        <v>38</v>
      </c>
      <c r="E460" s="13" t="s">
        <v>39</v>
      </c>
      <c r="F460" s="12" t="s">
        <v>1836</v>
      </c>
      <c r="G460" s="13">
        <v>2204</v>
      </c>
      <c r="H460" s="13" t="s">
        <v>40</v>
      </c>
      <c r="I460" s="13" t="s">
        <v>91</v>
      </c>
      <c r="J460" s="13">
        <v>93399784</v>
      </c>
      <c r="K460" s="21">
        <v>7</v>
      </c>
      <c r="L460" s="27" t="s">
        <v>58</v>
      </c>
      <c r="M460" s="16">
        <v>45853</v>
      </c>
      <c r="N460" s="18">
        <v>5666667</v>
      </c>
      <c r="O460" s="18">
        <f t="shared" si="28"/>
        <v>2500000.1470588231</v>
      </c>
      <c r="P460" s="19">
        <f t="shared" si="29"/>
        <v>83333.338235294112</v>
      </c>
      <c r="Q460" s="16">
        <v>45588</v>
      </c>
      <c r="R460" s="16">
        <v>45601</v>
      </c>
      <c r="S460" s="16">
        <v>45657</v>
      </c>
      <c r="T460" s="19"/>
      <c r="U460" s="19">
        <v>68</v>
      </c>
      <c r="V460" s="12">
        <v>951</v>
      </c>
      <c r="W460" s="16">
        <v>45565</v>
      </c>
      <c r="X460" s="18">
        <v>37500000</v>
      </c>
      <c r="Y460" s="12">
        <v>1283</v>
      </c>
      <c r="Z460" s="16">
        <v>45589</v>
      </c>
      <c r="AA460" s="40">
        <v>5666667</v>
      </c>
      <c r="AB460" s="67"/>
      <c r="AC460" s="67"/>
      <c r="AD460" s="67"/>
      <c r="AE460" s="67"/>
      <c r="AF460" s="67"/>
      <c r="AG460" s="67"/>
      <c r="AH460" s="67"/>
      <c r="AI460" s="67"/>
      <c r="AJ460" s="67"/>
      <c r="AK460" s="67"/>
      <c r="AL460" s="67"/>
      <c r="AM460" s="67"/>
      <c r="AN460" s="67"/>
      <c r="AO460" s="67"/>
      <c r="AP460" s="67"/>
      <c r="AQ460" s="28">
        <v>5666667</v>
      </c>
      <c r="AR460" s="67"/>
      <c r="AS460" s="67"/>
      <c r="AT460" s="67"/>
      <c r="AU460" s="67"/>
      <c r="AV460" s="67"/>
      <c r="AW460" s="16">
        <v>45657</v>
      </c>
      <c r="AX460" s="60"/>
      <c r="AY460" s="60"/>
      <c r="AZ460" s="60"/>
      <c r="BA460" s="60"/>
      <c r="BB460" s="60"/>
      <c r="BC460" s="60"/>
      <c r="BD460" s="60"/>
      <c r="BE460" s="60"/>
      <c r="BF460" s="60"/>
      <c r="BG460" s="60"/>
      <c r="BH460" s="46"/>
      <c r="BI460" s="47"/>
      <c r="BJ460" s="47"/>
      <c r="BK460" s="46"/>
      <c r="BL460" s="47"/>
      <c r="BM460" s="47"/>
      <c r="BN460" s="47"/>
      <c r="BO460" s="47"/>
      <c r="BP460" s="47"/>
      <c r="BQ460" s="47"/>
      <c r="BR460" s="47"/>
      <c r="BS460" s="46"/>
      <c r="BT460" s="46"/>
      <c r="BU460" s="47"/>
      <c r="BV460" s="47"/>
      <c r="BW460" s="47"/>
      <c r="BX460" s="47"/>
      <c r="BY460" s="48"/>
      <c r="BZ460" s="48"/>
      <c r="CA460" s="49"/>
      <c r="CB460" s="50"/>
      <c r="CC460" s="47"/>
      <c r="CD460" s="47"/>
      <c r="CE460" s="48"/>
      <c r="CF460" s="48"/>
      <c r="CG460" s="48"/>
      <c r="CH460" s="48"/>
      <c r="CI460" s="48"/>
      <c r="CJ460" s="51"/>
    </row>
    <row r="461" spans="1:88" x14ac:dyDescent="0.25">
      <c r="A461" s="38">
        <v>476</v>
      </c>
      <c r="B461" s="12" t="s">
        <v>1837</v>
      </c>
      <c r="C461" s="13" t="s">
        <v>1838</v>
      </c>
      <c r="D461" s="13" t="s">
        <v>38</v>
      </c>
      <c r="E461" s="13" t="s">
        <v>39</v>
      </c>
      <c r="F461" s="12" t="s">
        <v>1810</v>
      </c>
      <c r="G461" s="13">
        <v>2207</v>
      </c>
      <c r="H461" s="13" t="s">
        <v>40</v>
      </c>
      <c r="I461" s="13" t="s">
        <v>91</v>
      </c>
      <c r="J461" s="13">
        <v>52926822</v>
      </c>
      <c r="K461" s="21">
        <v>1</v>
      </c>
      <c r="L461" s="9" t="s">
        <v>697</v>
      </c>
      <c r="M461" s="16">
        <v>45838</v>
      </c>
      <c r="N461" s="18">
        <v>5213333</v>
      </c>
      <c r="O461" s="18">
        <f t="shared" si="28"/>
        <v>2299999.8529411769</v>
      </c>
      <c r="P461" s="19">
        <f t="shared" si="29"/>
        <v>76666.661764705888</v>
      </c>
      <c r="Q461" s="16">
        <v>45588</v>
      </c>
      <c r="R461" s="16">
        <v>45595</v>
      </c>
      <c r="S461" s="16">
        <v>45657</v>
      </c>
      <c r="T461" s="19"/>
      <c r="U461" s="19">
        <v>68</v>
      </c>
      <c r="V461" s="12">
        <v>949</v>
      </c>
      <c r="W461" s="16">
        <v>45565</v>
      </c>
      <c r="X461" s="18">
        <v>138000000</v>
      </c>
      <c r="Y461" s="12">
        <v>1284</v>
      </c>
      <c r="Z461" s="16">
        <v>45589</v>
      </c>
      <c r="AA461" s="40">
        <v>5213333</v>
      </c>
      <c r="AB461" s="67"/>
      <c r="AC461" s="67"/>
      <c r="AD461" s="67"/>
      <c r="AE461" s="67"/>
      <c r="AF461" s="67"/>
      <c r="AG461" s="67"/>
      <c r="AH461" s="67"/>
      <c r="AI461" s="67"/>
      <c r="AJ461" s="67"/>
      <c r="AK461" s="67"/>
      <c r="AL461" s="67"/>
      <c r="AM461" s="67"/>
      <c r="AN461" s="67"/>
      <c r="AO461" s="67"/>
      <c r="AP461" s="67"/>
      <c r="AQ461" s="28">
        <v>5213333</v>
      </c>
      <c r="AR461" s="67"/>
      <c r="AS461" s="67"/>
      <c r="AT461" s="67"/>
      <c r="AU461" s="67"/>
      <c r="AV461" s="67"/>
      <c r="AW461" s="16">
        <v>45657</v>
      </c>
      <c r="AX461" s="60"/>
      <c r="AY461" s="60"/>
      <c r="AZ461" s="60"/>
      <c r="BA461" s="60"/>
      <c r="BB461" s="60"/>
      <c r="BC461" s="60"/>
      <c r="BD461" s="60"/>
      <c r="BE461" s="60"/>
      <c r="BF461" s="60"/>
      <c r="BG461" s="60"/>
      <c r="BH461" s="46"/>
      <c r="BI461" s="47"/>
      <c r="BJ461" s="47"/>
      <c r="BK461" s="46"/>
      <c r="BL461" s="47"/>
      <c r="BM461" s="47"/>
      <c r="BN461" s="47"/>
      <c r="BO461" s="47"/>
      <c r="BP461" s="47"/>
      <c r="BQ461" s="47"/>
      <c r="BR461" s="47"/>
      <c r="BS461" s="46"/>
      <c r="BT461" s="46"/>
      <c r="BU461" s="47"/>
      <c r="BV461" s="47"/>
      <c r="BW461" s="47"/>
      <c r="BX461" s="47"/>
      <c r="BY461" s="48"/>
      <c r="BZ461" s="48"/>
      <c r="CA461" s="49"/>
      <c r="CB461" s="50"/>
      <c r="CC461" s="47"/>
      <c r="CD461" s="47"/>
      <c r="CE461" s="48"/>
      <c r="CF461" s="48"/>
      <c r="CG461" s="48"/>
      <c r="CH461" s="48"/>
      <c r="CI461" s="48"/>
      <c r="CJ461" s="51"/>
    </row>
    <row r="462" spans="1:88" x14ac:dyDescent="0.25">
      <c r="A462" s="38">
        <v>477</v>
      </c>
      <c r="B462" s="12" t="s">
        <v>1839</v>
      </c>
      <c r="C462" s="13" t="s">
        <v>1840</v>
      </c>
      <c r="D462" s="13" t="s">
        <v>38</v>
      </c>
      <c r="E462" s="13" t="s">
        <v>39</v>
      </c>
      <c r="F462" s="12" t="s">
        <v>1841</v>
      </c>
      <c r="G462" s="13">
        <v>2207</v>
      </c>
      <c r="H462" s="13" t="s">
        <v>40</v>
      </c>
      <c r="I462" s="13" t="s">
        <v>91</v>
      </c>
      <c r="J462" s="13">
        <v>1013680370</v>
      </c>
      <c r="K462" s="21">
        <v>5</v>
      </c>
      <c r="L462" s="9" t="s">
        <v>568</v>
      </c>
      <c r="M462" s="16">
        <v>45848</v>
      </c>
      <c r="N462" s="18">
        <v>5136666</v>
      </c>
      <c r="O462" s="18">
        <f t="shared" si="28"/>
        <v>2299999.7014925373</v>
      </c>
      <c r="P462" s="19">
        <f t="shared" si="29"/>
        <v>76666.656716417914</v>
      </c>
      <c r="Q462" s="16">
        <v>45588</v>
      </c>
      <c r="R462" s="16">
        <v>45595</v>
      </c>
      <c r="S462" s="16">
        <v>45657</v>
      </c>
      <c r="T462" s="19"/>
      <c r="U462" s="19">
        <v>67</v>
      </c>
      <c r="V462" s="12">
        <v>949</v>
      </c>
      <c r="W462" s="16">
        <v>45565</v>
      </c>
      <c r="X462" s="18">
        <v>138000000</v>
      </c>
      <c r="Y462" s="12">
        <v>1304</v>
      </c>
      <c r="Z462" s="16">
        <v>45590</v>
      </c>
      <c r="AA462" s="40">
        <v>5136666</v>
      </c>
      <c r="AB462" s="67"/>
      <c r="AC462" s="67"/>
      <c r="AD462" s="67"/>
      <c r="AE462" s="67"/>
      <c r="AF462" s="67"/>
      <c r="AG462" s="67"/>
      <c r="AH462" s="67"/>
      <c r="AI462" s="67"/>
      <c r="AJ462" s="67"/>
      <c r="AK462" s="67"/>
      <c r="AL462" s="67"/>
      <c r="AM462" s="67"/>
      <c r="AN462" s="67"/>
      <c r="AO462" s="67"/>
      <c r="AP462" s="67"/>
      <c r="AQ462" s="28">
        <v>5136666</v>
      </c>
      <c r="AR462" s="67"/>
      <c r="AS462" s="67"/>
      <c r="AT462" s="67"/>
      <c r="AU462" s="67"/>
      <c r="AV462" s="67"/>
      <c r="AW462" s="16">
        <v>45657</v>
      </c>
      <c r="AX462" s="60"/>
      <c r="AY462" s="60"/>
      <c r="AZ462" s="60"/>
      <c r="BA462" s="60"/>
      <c r="BB462" s="60"/>
      <c r="BC462" s="60"/>
      <c r="BD462" s="60"/>
      <c r="BE462" s="60"/>
      <c r="BF462" s="60"/>
      <c r="BG462" s="60"/>
      <c r="BH462" s="46"/>
      <c r="BI462" s="47"/>
      <c r="BJ462" s="47"/>
      <c r="BK462" s="46"/>
      <c r="BL462" s="47"/>
      <c r="BM462" s="47"/>
      <c r="BN462" s="47"/>
      <c r="BO462" s="47"/>
      <c r="BP462" s="47"/>
      <c r="BQ462" s="47"/>
      <c r="BR462" s="47"/>
      <c r="BS462" s="46"/>
      <c r="BT462" s="46"/>
      <c r="BU462" s="47"/>
      <c r="BV462" s="47"/>
      <c r="BW462" s="47"/>
      <c r="BX462" s="47"/>
      <c r="BY462" s="48"/>
      <c r="BZ462" s="48"/>
      <c r="CA462" s="49"/>
      <c r="CB462" s="50"/>
      <c r="CC462" s="47"/>
      <c r="CD462" s="47"/>
      <c r="CE462" s="48"/>
      <c r="CF462" s="48"/>
      <c r="CG462" s="48"/>
      <c r="CH462" s="48"/>
      <c r="CI462" s="48"/>
      <c r="CJ462" s="51"/>
    </row>
    <row r="463" spans="1:88" x14ac:dyDescent="0.25">
      <c r="A463" s="22">
        <v>478</v>
      </c>
      <c r="B463" s="38" t="s">
        <v>1842</v>
      </c>
      <c r="C463" s="82" t="s">
        <v>1843</v>
      </c>
      <c r="D463" s="82" t="s">
        <v>38</v>
      </c>
      <c r="E463" s="82" t="s">
        <v>39</v>
      </c>
      <c r="F463" s="38" t="s">
        <v>1714</v>
      </c>
      <c r="G463" s="82">
        <v>2207</v>
      </c>
      <c r="H463" s="82" t="s">
        <v>40</v>
      </c>
      <c r="I463" s="82" t="s">
        <v>91</v>
      </c>
      <c r="J463" s="82">
        <v>80858925</v>
      </c>
      <c r="K463" s="38">
        <v>1</v>
      </c>
      <c r="L463" s="38" t="s">
        <v>922</v>
      </c>
      <c r="M463" s="85">
        <v>45838</v>
      </c>
      <c r="N463" s="87">
        <v>5136667</v>
      </c>
      <c r="O463" s="87">
        <f t="shared" si="28"/>
        <v>2300000.1492537316</v>
      </c>
      <c r="P463" s="89">
        <f t="shared" si="29"/>
        <v>76666.67164179105</v>
      </c>
      <c r="Q463" s="85">
        <v>45588</v>
      </c>
      <c r="R463" s="85">
        <v>45595</v>
      </c>
      <c r="S463" s="85">
        <v>45657</v>
      </c>
      <c r="T463" s="89"/>
      <c r="U463" s="89">
        <v>67</v>
      </c>
      <c r="V463" s="38">
        <v>949</v>
      </c>
      <c r="W463" s="85">
        <v>45565</v>
      </c>
      <c r="X463" s="87">
        <v>138000000</v>
      </c>
      <c r="Y463" s="38">
        <v>1281</v>
      </c>
      <c r="Z463" s="85">
        <v>45589</v>
      </c>
      <c r="AA463" s="92">
        <v>5136667</v>
      </c>
      <c r="AB463" s="95"/>
      <c r="AC463" s="95"/>
      <c r="AD463" s="95"/>
      <c r="AE463" s="98"/>
      <c r="AF463" s="100"/>
      <c r="AG463" s="101"/>
      <c r="AH463" s="101"/>
      <c r="AI463" s="42"/>
      <c r="AJ463" s="101"/>
      <c r="AK463" s="101"/>
      <c r="AL463" s="42"/>
      <c r="AM463" s="101"/>
      <c r="AN463" s="101"/>
      <c r="AO463" s="42"/>
      <c r="AP463" s="95"/>
      <c r="AQ463" s="103">
        <v>5136667</v>
      </c>
      <c r="AR463" s="95"/>
      <c r="AS463" s="95"/>
      <c r="AT463" s="95"/>
      <c r="AU463" s="95"/>
      <c r="AV463" s="95"/>
      <c r="AW463" s="85">
        <v>45657</v>
      </c>
      <c r="AX463" s="60"/>
      <c r="AY463" s="60"/>
      <c r="AZ463" s="60"/>
      <c r="BA463" s="60"/>
      <c r="BB463" s="60"/>
      <c r="BC463" s="60"/>
      <c r="BD463" s="60"/>
      <c r="BE463" s="60"/>
      <c r="BF463" s="60"/>
      <c r="BG463" s="60"/>
      <c r="BH463" s="46"/>
      <c r="BI463" s="47"/>
      <c r="BJ463" s="47"/>
      <c r="BK463" s="46"/>
      <c r="BL463" s="47"/>
      <c r="BM463" s="47"/>
      <c r="BN463" s="47"/>
      <c r="BO463" s="47"/>
      <c r="BP463" s="47"/>
      <c r="BQ463" s="47"/>
      <c r="BR463" s="47"/>
      <c r="BS463" s="46"/>
      <c r="BT463" s="46"/>
      <c r="BU463" s="47"/>
      <c r="BV463" s="47"/>
      <c r="BW463" s="47"/>
      <c r="BX463" s="47"/>
      <c r="BY463" s="48"/>
      <c r="BZ463" s="48"/>
      <c r="CA463" s="49"/>
      <c r="CB463" s="50"/>
      <c r="CC463" s="47"/>
      <c r="CD463" s="47"/>
      <c r="CE463" s="48"/>
      <c r="CF463" s="48"/>
      <c r="CG463" s="48"/>
      <c r="CH463" s="48"/>
      <c r="CI463" s="48"/>
      <c r="CJ463" s="51"/>
    </row>
    <row r="464" spans="1:88" x14ac:dyDescent="0.25">
      <c r="A464" s="38">
        <v>479</v>
      </c>
      <c r="B464" s="12" t="s">
        <v>1844</v>
      </c>
      <c r="C464" s="13" t="s">
        <v>1845</v>
      </c>
      <c r="D464" s="13" t="s">
        <v>38</v>
      </c>
      <c r="E464" s="13" t="s">
        <v>39</v>
      </c>
      <c r="F464" s="12" t="s">
        <v>1714</v>
      </c>
      <c r="G464" s="13">
        <v>2207</v>
      </c>
      <c r="H464" s="13" t="s">
        <v>40</v>
      </c>
      <c r="I464" s="13" t="s">
        <v>91</v>
      </c>
      <c r="J464" s="13">
        <v>1000132174</v>
      </c>
      <c r="K464" s="21">
        <v>0</v>
      </c>
      <c r="L464" s="9" t="s">
        <v>1846</v>
      </c>
      <c r="M464" s="16">
        <v>45848</v>
      </c>
      <c r="N464" s="18">
        <v>4293333</v>
      </c>
      <c r="O464" s="18">
        <f t="shared" si="28"/>
        <v>2299999.8214285714</v>
      </c>
      <c r="P464" s="19">
        <f t="shared" si="29"/>
        <v>76666.66071428571</v>
      </c>
      <c r="Q464" s="16">
        <v>45588</v>
      </c>
      <c r="R464" s="16">
        <v>45601</v>
      </c>
      <c r="S464" s="16">
        <v>45657</v>
      </c>
      <c r="T464" s="19"/>
      <c r="U464" s="19">
        <v>56</v>
      </c>
      <c r="V464" s="12">
        <v>949</v>
      </c>
      <c r="W464" s="16">
        <v>45565</v>
      </c>
      <c r="X464" s="18">
        <v>138000000</v>
      </c>
      <c r="Y464" s="12">
        <v>1282</v>
      </c>
      <c r="Z464" s="16">
        <v>45589</v>
      </c>
      <c r="AA464" s="40">
        <v>5136667</v>
      </c>
      <c r="AB464" s="67"/>
      <c r="AC464" s="67"/>
      <c r="AD464" s="67"/>
      <c r="AE464" s="29">
        <v>1</v>
      </c>
      <c r="AF464" s="44">
        <v>28</v>
      </c>
      <c r="AG464" s="36">
        <v>1</v>
      </c>
      <c r="AH464" s="36">
        <v>2146666</v>
      </c>
      <c r="AI464" s="30">
        <v>45657</v>
      </c>
      <c r="AJ464" s="36">
        <v>2207</v>
      </c>
      <c r="AK464" s="36">
        <v>1626</v>
      </c>
      <c r="AL464" s="30">
        <v>45657</v>
      </c>
      <c r="AM464" s="36">
        <v>2146666</v>
      </c>
      <c r="AN464" s="36">
        <v>1210</v>
      </c>
      <c r="AO464" s="30">
        <v>45655</v>
      </c>
      <c r="AP464" s="36">
        <v>2146666</v>
      </c>
      <c r="AQ464" s="28">
        <v>6439999</v>
      </c>
      <c r="AR464" s="67"/>
      <c r="AS464" s="67"/>
      <c r="AT464" s="67"/>
      <c r="AU464" s="67"/>
      <c r="AV464" s="67"/>
      <c r="AW464" s="16">
        <v>45685</v>
      </c>
      <c r="AX464" s="60"/>
      <c r="AY464" s="60"/>
      <c r="AZ464" s="60"/>
      <c r="BA464" s="60"/>
      <c r="BB464" s="60"/>
      <c r="BC464" s="60"/>
      <c r="BD464" s="60"/>
      <c r="BE464" s="60"/>
      <c r="BF464" s="60"/>
      <c r="BG464" s="60"/>
      <c r="BH464" s="46"/>
      <c r="BI464" s="47"/>
      <c r="BJ464" s="47"/>
      <c r="BK464" s="46"/>
      <c r="BL464" s="47"/>
      <c r="BM464" s="47"/>
      <c r="BN464" s="47"/>
      <c r="BO464" s="47"/>
      <c r="BP464" s="47"/>
      <c r="BQ464" s="47"/>
      <c r="BR464" s="47"/>
      <c r="BS464" s="46"/>
      <c r="BT464" s="46"/>
      <c r="BU464" s="47"/>
      <c r="BV464" s="47"/>
      <c r="BW464" s="47"/>
      <c r="BX464" s="47"/>
      <c r="BY464" s="48"/>
      <c r="BZ464" s="48"/>
      <c r="CA464" s="49"/>
      <c r="CB464" s="50"/>
      <c r="CC464" s="47"/>
      <c r="CD464" s="47"/>
      <c r="CE464" s="48"/>
      <c r="CF464" s="48"/>
      <c r="CG464" s="48"/>
      <c r="CH464" s="48"/>
      <c r="CI464" s="48"/>
      <c r="CJ464" s="51"/>
    </row>
    <row r="465" spans="1:88" x14ac:dyDescent="0.25">
      <c r="A465" s="22">
        <v>480</v>
      </c>
      <c r="B465" s="12" t="s">
        <v>1847</v>
      </c>
      <c r="C465" s="13" t="s">
        <v>1848</v>
      </c>
      <c r="D465" s="13" t="s">
        <v>38</v>
      </c>
      <c r="E465" s="13" t="s">
        <v>39</v>
      </c>
      <c r="F465" s="12" t="s">
        <v>1714</v>
      </c>
      <c r="G465" s="13">
        <v>2207</v>
      </c>
      <c r="H465" s="13" t="s">
        <v>40</v>
      </c>
      <c r="I465" s="13" t="s">
        <v>91</v>
      </c>
      <c r="J465" s="13">
        <v>19341321</v>
      </c>
      <c r="K465" s="21">
        <v>1</v>
      </c>
      <c r="L465" s="27" t="s">
        <v>49</v>
      </c>
      <c r="M465" s="16" t="s">
        <v>1849</v>
      </c>
      <c r="N465" s="18">
        <v>4676667</v>
      </c>
      <c r="O465" s="18">
        <f t="shared" si="28"/>
        <v>2300000.1639344264</v>
      </c>
      <c r="P465" s="19">
        <f t="shared" si="29"/>
        <v>76666.672131147541</v>
      </c>
      <c r="Q465" s="16">
        <v>45588</v>
      </c>
      <c r="R465" s="16">
        <v>45595</v>
      </c>
      <c r="S465" s="16">
        <v>45657</v>
      </c>
      <c r="T465" s="19"/>
      <c r="U465" s="19">
        <v>61</v>
      </c>
      <c r="V465" s="12">
        <v>949</v>
      </c>
      <c r="W465" s="16">
        <v>45565</v>
      </c>
      <c r="X465" s="18">
        <v>138000000</v>
      </c>
      <c r="Y465" s="12">
        <v>1297</v>
      </c>
      <c r="Z465" s="16">
        <v>45589</v>
      </c>
      <c r="AA465" s="40">
        <v>5136667</v>
      </c>
      <c r="AB465" s="67"/>
      <c r="AC465" s="67"/>
      <c r="AD465" s="67"/>
      <c r="AE465" s="29">
        <v>1</v>
      </c>
      <c r="AF465" s="44">
        <v>30</v>
      </c>
      <c r="AG465" s="36">
        <v>1</v>
      </c>
      <c r="AH465" s="36">
        <v>2300000</v>
      </c>
      <c r="AI465" s="30">
        <v>45657</v>
      </c>
      <c r="AJ465" s="36">
        <v>2207</v>
      </c>
      <c r="AK465" s="36">
        <v>1624</v>
      </c>
      <c r="AL465" s="30">
        <v>45657</v>
      </c>
      <c r="AM465" s="36">
        <v>2300000</v>
      </c>
      <c r="AN465" s="36">
        <v>1211</v>
      </c>
      <c r="AO465" s="30">
        <v>45645</v>
      </c>
      <c r="AP465" s="36">
        <v>2300000</v>
      </c>
      <c r="AQ465" s="28">
        <v>6976667</v>
      </c>
      <c r="AR465" s="67"/>
      <c r="AS465" s="67"/>
      <c r="AT465" s="67"/>
      <c r="AU465" s="67"/>
      <c r="AV465" s="67"/>
      <c r="AW465" s="16">
        <v>45685</v>
      </c>
      <c r="AX465" s="60"/>
      <c r="AY465" s="60"/>
      <c r="AZ465" s="60"/>
      <c r="BA465" s="60"/>
      <c r="BB465" s="60"/>
      <c r="BC465" s="60"/>
      <c r="BD465" s="60"/>
      <c r="BE465" s="60"/>
      <c r="BF465" s="60"/>
      <c r="BG465" s="60"/>
      <c r="BH465" s="46"/>
      <c r="BI465" s="47"/>
      <c r="BJ465" s="47"/>
      <c r="BK465" s="46"/>
      <c r="BL465" s="47"/>
      <c r="BM465" s="47"/>
      <c r="BN465" s="47"/>
      <c r="BO465" s="47"/>
      <c r="BP465" s="47"/>
      <c r="BQ465" s="47"/>
      <c r="BR465" s="47"/>
      <c r="BS465" s="46"/>
      <c r="BT465" s="46"/>
      <c r="BU465" s="47"/>
      <c r="BV465" s="47"/>
      <c r="BW465" s="47"/>
      <c r="BX465" s="47"/>
      <c r="BY465" s="48"/>
      <c r="BZ465" s="48"/>
      <c r="CA465" s="49"/>
      <c r="CB465" s="50"/>
      <c r="CC465" s="47"/>
      <c r="CD465" s="47"/>
      <c r="CE465" s="48"/>
      <c r="CF465" s="48"/>
      <c r="CG465" s="48"/>
      <c r="CH465" s="48"/>
      <c r="CI465" s="48"/>
      <c r="CJ465" s="51"/>
    </row>
    <row r="466" spans="1:88" x14ac:dyDescent="0.25">
      <c r="A466" s="22">
        <v>481</v>
      </c>
      <c r="B466" s="12" t="s">
        <v>1850</v>
      </c>
      <c r="C466" s="13" t="s">
        <v>1851</v>
      </c>
      <c r="D466" s="13" t="s">
        <v>38</v>
      </c>
      <c r="E466" s="13" t="s">
        <v>39</v>
      </c>
      <c r="F466" s="12" t="s">
        <v>1714</v>
      </c>
      <c r="G466" s="13">
        <v>2207</v>
      </c>
      <c r="H466" s="13" t="s">
        <v>40</v>
      </c>
      <c r="I466" s="13" t="s">
        <v>91</v>
      </c>
      <c r="J466" s="13">
        <v>32896457</v>
      </c>
      <c r="K466" s="12">
        <v>3</v>
      </c>
      <c r="L466" s="12" t="s">
        <v>768</v>
      </c>
      <c r="M466" s="16">
        <v>45854</v>
      </c>
      <c r="N466" s="18">
        <v>4676667</v>
      </c>
      <c r="O466" s="18">
        <f t="shared" si="28"/>
        <v>2300000.1639344264</v>
      </c>
      <c r="P466" s="19">
        <f t="shared" si="29"/>
        <v>76666.672131147541</v>
      </c>
      <c r="Q466" s="16">
        <v>45588</v>
      </c>
      <c r="R466" s="16">
        <v>45595</v>
      </c>
      <c r="S466" s="16">
        <v>45657</v>
      </c>
      <c r="T466" s="19"/>
      <c r="U466" s="19">
        <v>61</v>
      </c>
      <c r="V466" s="12">
        <v>949</v>
      </c>
      <c r="W466" s="16">
        <v>45565</v>
      </c>
      <c r="X466" s="18">
        <v>138000000</v>
      </c>
      <c r="Y466" s="12">
        <v>1289</v>
      </c>
      <c r="Z466" s="16">
        <v>45589</v>
      </c>
      <c r="AA466" s="40">
        <v>5136667</v>
      </c>
      <c r="AB466" s="67"/>
      <c r="AC466" s="67"/>
      <c r="AD466" s="67"/>
      <c r="AE466" s="29">
        <v>1</v>
      </c>
      <c r="AF466" s="44">
        <v>30</v>
      </c>
      <c r="AG466" s="36">
        <v>1</v>
      </c>
      <c r="AH466" s="36">
        <v>2300000</v>
      </c>
      <c r="AI466" s="30">
        <v>45657</v>
      </c>
      <c r="AJ466" s="36">
        <v>2207</v>
      </c>
      <c r="AK466" s="36">
        <v>1615</v>
      </c>
      <c r="AL466" s="30">
        <v>45657</v>
      </c>
      <c r="AM466" s="36">
        <v>2300000</v>
      </c>
      <c r="AN466" s="36">
        <v>1212</v>
      </c>
      <c r="AO466" s="30">
        <v>45655</v>
      </c>
      <c r="AP466" s="36">
        <v>2300000</v>
      </c>
      <c r="AQ466" s="28">
        <v>6976667</v>
      </c>
      <c r="AR466" s="67"/>
      <c r="AS466" s="67"/>
      <c r="AT466" s="67"/>
      <c r="AU466" s="67"/>
      <c r="AV466" s="67"/>
      <c r="AW466" s="16">
        <v>45688</v>
      </c>
      <c r="AX466" s="60"/>
      <c r="AY466" s="60"/>
      <c r="AZ466" s="60"/>
      <c r="BA466" s="60"/>
      <c r="BB466" s="60"/>
      <c r="BC466" s="60"/>
      <c r="BD466" s="60"/>
      <c r="BE466" s="60"/>
      <c r="BF466" s="60"/>
      <c r="BG466" s="60"/>
      <c r="BH466" s="46"/>
      <c r="BI466" s="47"/>
      <c r="BJ466" s="47"/>
      <c r="BK466" s="46"/>
      <c r="BL466" s="47"/>
      <c r="BM466" s="47"/>
      <c r="BN466" s="47"/>
      <c r="BO466" s="47"/>
      <c r="BP466" s="47"/>
      <c r="BQ466" s="47"/>
      <c r="BR466" s="47"/>
      <c r="BS466" s="46"/>
      <c r="BT466" s="46"/>
      <c r="BU466" s="47"/>
      <c r="BV466" s="47"/>
      <c r="BW466" s="47"/>
      <c r="BX466" s="47"/>
      <c r="BY466" s="48"/>
      <c r="BZ466" s="48"/>
      <c r="CA466" s="49"/>
      <c r="CB466" s="50"/>
      <c r="CC466" s="47"/>
      <c r="CD466" s="47"/>
      <c r="CE466" s="48"/>
      <c r="CF466" s="48"/>
      <c r="CG466" s="48"/>
      <c r="CH466" s="48"/>
      <c r="CI466" s="48"/>
      <c r="CJ466" s="51"/>
    </row>
    <row r="467" spans="1:88" x14ac:dyDescent="0.25">
      <c r="A467" s="22">
        <v>482</v>
      </c>
      <c r="B467" s="12" t="s">
        <v>1852</v>
      </c>
      <c r="C467" s="13" t="s">
        <v>1853</v>
      </c>
      <c r="D467" s="13" t="s">
        <v>38</v>
      </c>
      <c r="E467" s="13" t="s">
        <v>39</v>
      </c>
      <c r="F467" s="12" t="s">
        <v>1714</v>
      </c>
      <c r="G467" s="13">
        <v>2207</v>
      </c>
      <c r="H467" s="13" t="s">
        <v>40</v>
      </c>
      <c r="I467" s="13" t="s">
        <v>91</v>
      </c>
      <c r="J467" s="13">
        <v>1031175095</v>
      </c>
      <c r="K467" s="12">
        <v>4</v>
      </c>
      <c r="L467" s="12" t="s">
        <v>1854</v>
      </c>
      <c r="M467" s="16">
        <v>45848</v>
      </c>
      <c r="N467" s="18">
        <v>4676666</v>
      </c>
      <c r="O467" s="18">
        <f t="shared" si="28"/>
        <v>2299999.6721311477</v>
      </c>
      <c r="P467" s="19">
        <f t="shared" si="29"/>
        <v>76666.655737704918</v>
      </c>
      <c r="Q467" s="16">
        <v>45588</v>
      </c>
      <c r="R467" s="16">
        <v>45595</v>
      </c>
      <c r="S467" s="16">
        <v>45657</v>
      </c>
      <c r="T467" s="19"/>
      <c r="U467" s="19">
        <v>61</v>
      </c>
      <c r="V467" s="12">
        <v>949</v>
      </c>
      <c r="W467" s="16">
        <v>45565</v>
      </c>
      <c r="X467" s="18">
        <v>138000000</v>
      </c>
      <c r="Y467" s="12">
        <v>1293</v>
      </c>
      <c r="Z467" s="16">
        <v>45589</v>
      </c>
      <c r="AA467" s="40">
        <v>5136666</v>
      </c>
      <c r="AB467" s="67"/>
      <c r="AC467" s="67"/>
      <c r="AD467" s="67"/>
      <c r="AE467" s="29">
        <v>1</v>
      </c>
      <c r="AF467" s="44">
        <v>30</v>
      </c>
      <c r="AG467" s="36">
        <v>1</v>
      </c>
      <c r="AH467" s="36">
        <v>2383000</v>
      </c>
      <c r="AI467" s="30">
        <v>45657</v>
      </c>
      <c r="AJ467" s="36">
        <v>2207</v>
      </c>
      <c r="AK467" s="36">
        <v>1620</v>
      </c>
      <c r="AL467" s="30">
        <v>45657</v>
      </c>
      <c r="AM467" s="36">
        <v>2383000</v>
      </c>
      <c r="AN467" s="36">
        <v>1213</v>
      </c>
      <c r="AO467" s="30">
        <v>45655</v>
      </c>
      <c r="AP467" s="36">
        <v>2383000</v>
      </c>
      <c r="AQ467" s="28">
        <v>7059666</v>
      </c>
      <c r="AR467" s="67"/>
      <c r="AS467" s="67"/>
      <c r="AT467" s="67"/>
      <c r="AU467" s="67"/>
      <c r="AV467" s="67"/>
      <c r="AW467" s="16">
        <v>45688</v>
      </c>
      <c r="AX467" s="60"/>
      <c r="AY467" s="60"/>
      <c r="AZ467" s="60"/>
      <c r="BA467" s="60"/>
      <c r="BB467" s="60"/>
      <c r="BC467" s="60"/>
      <c r="BD467" s="60"/>
      <c r="BE467" s="60"/>
      <c r="BF467" s="60"/>
      <c r="BG467" s="60"/>
      <c r="BH467" s="46"/>
      <c r="BI467" s="47"/>
      <c r="BJ467" s="47"/>
      <c r="BK467" s="46"/>
      <c r="BL467" s="47"/>
      <c r="BM467" s="47"/>
      <c r="BN467" s="47"/>
      <c r="BO467" s="47"/>
      <c r="BP467" s="47"/>
      <c r="BQ467" s="47"/>
      <c r="BR467" s="47"/>
      <c r="BS467" s="46"/>
      <c r="BT467" s="46"/>
      <c r="BU467" s="47"/>
      <c r="BV467" s="47"/>
      <c r="BW467" s="47"/>
      <c r="BX467" s="47"/>
      <c r="BY467" s="48"/>
      <c r="BZ467" s="48"/>
      <c r="CA467" s="49"/>
      <c r="CB467" s="50"/>
      <c r="CC467" s="47"/>
      <c r="CD467" s="47"/>
      <c r="CE467" s="48"/>
      <c r="CF467" s="48"/>
      <c r="CG467" s="48"/>
      <c r="CH467" s="48"/>
      <c r="CI467" s="48"/>
      <c r="CJ467" s="51"/>
    </row>
    <row r="468" spans="1:88" x14ac:dyDescent="0.25">
      <c r="A468" s="12">
        <v>483</v>
      </c>
      <c r="B468" s="12" t="s">
        <v>1855</v>
      </c>
      <c r="C468" s="13" t="s">
        <v>1856</v>
      </c>
      <c r="D468" s="13" t="s">
        <v>38</v>
      </c>
      <c r="E468" s="13" t="s">
        <v>39</v>
      </c>
      <c r="F468" s="12" t="s">
        <v>1714</v>
      </c>
      <c r="G468" s="13">
        <v>2207</v>
      </c>
      <c r="H468" s="13" t="s">
        <v>40</v>
      </c>
      <c r="I468" s="13" t="s">
        <v>91</v>
      </c>
      <c r="J468" s="13">
        <v>1013637879</v>
      </c>
      <c r="K468" s="12">
        <v>1</v>
      </c>
      <c r="L468" s="12" t="s">
        <v>1857</v>
      </c>
      <c r="M468" s="16">
        <v>45854</v>
      </c>
      <c r="N468" s="18">
        <v>4753333</v>
      </c>
      <c r="O468" s="18">
        <f t="shared" si="28"/>
        <v>2299999.8387096771</v>
      </c>
      <c r="P468" s="19">
        <f t="shared" si="29"/>
        <v>76666.661290322576</v>
      </c>
      <c r="Q468" s="16">
        <v>45588</v>
      </c>
      <c r="R468" s="16">
        <v>45594</v>
      </c>
      <c r="S468" s="16">
        <v>45657</v>
      </c>
      <c r="T468" s="19"/>
      <c r="U468" s="19">
        <v>62</v>
      </c>
      <c r="V468" s="12">
        <v>949</v>
      </c>
      <c r="W468" s="16">
        <v>45565</v>
      </c>
      <c r="X468" s="18">
        <v>138000000</v>
      </c>
      <c r="Y468" s="12">
        <v>1292</v>
      </c>
      <c r="Z468" s="16">
        <v>45589</v>
      </c>
      <c r="AA468" s="40">
        <v>5136666</v>
      </c>
      <c r="AB468" s="67"/>
      <c r="AC468" s="67"/>
      <c r="AD468" s="67"/>
      <c r="AE468" s="67"/>
      <c r="AF468" s="67"/>
      <c r="AG468" s="67"/>
      <c r="AH468" s="67"/>
      <c r="AI468" s="67"/>
      <c r="AJ468" s="67"/>
      <c r="AK468" s="67"/>
      <c r="AL468" s="67"/>
      <c r="AM468" s="67"/>
      <c r="AN468" s="67"/>
      <c r="AO468" s="67"/>
      <c r="AP468" s="67"/>
      <c r="AQ468" s="28">
        <v>4753333</v>
      </c>
      <c r="AR468" s="67"/>
      <c r="AS468" s="67"/>
      <c r="AT468" s="67"/>
      <c r="AU468" s="67"/>
      <c r="AV468" s="67"/>
      <c r="AW468" s="16">
        <v>45657</v>
      </c>
      <c r="AX468" s="60"/>
      <c r="AY468" s="60"/>
      <c r="AZ468" s="60"/>
      <c r="BA468" s="60"/>
      <c r="BB468" s="60"/>
      <c r="BC468" s="60"/>
      <c r="BD468" s="60"/>
      <c r="BE468" s="60"/>
      <c r="BF468" s="60"/>
      <c r="BG468" s="60"/>
      <c r="BH468" s="46"/>
      <c r="BI468" s="47"/>
      <c r="BJ468" s="47"/>
      <c r="BK468" s="46"/>
      <c r="BL468" s="47"/>
      <c r="BM468" s="47"/>
      <c r="BN468" s="47"/>
      <c r="BO468" s="47"/>
      <c r="BP468" s="47"/>
      <c r="BQ468" s="47"/>
      <c r="BR468" s="47"/>
      <c r="BS468" s="46"/>
      <c r="BT468" s="46"/>
      <c r="BU468" s="47"/>
      <c r="BV468" s="47"/>
      <c r="BW468" s="47"/>
      <c r="BX468" s="47"/>
      <c r="BY468" s="48"/>
      <c r="BZ468" s="48"/>
      <c r="CA468" s="49"/>
      <c r="CB468" s="50"/>
      <c r="CC468" s="47"/>
      <c r="CD468" s="47"/>
      <c r="CE468" s="48"/>
      <c r="CF468" s="48"/>
      <c r="CG468" s="48"/>
      <c r="CH468" s="48"/>
      <c r="CI468" s="48"/>
      <c r="CJ468" s="51"/>
    </row>
    <row r="469" spans="1:88" x14ac:dyDescent="0.25">
      <c r="A469" s="12">
        <v>484</v>
      </c>
      <c r="B469" s="12" t="s">
        <v>1858</v>
      </c>
      <c r="C469" s="13" t="s">
        <v>1859</v>
      </c>
      <c r="D469" s="13" t="s">
        <v>38</v>
      </c>
      <c r="E469" s="13" t="s">
        <v>39</v>
      </c>
      <c r="F469" s="12" t="s">
        <v>1860</v>
      </c>
      <c r="G469" s="13">
        <v>2198</v>
      </c>
      <c r="H469" s="13" t="s">
        <v>40</v>
      </c>
      <c r="I469" s="13" t="s">
        <v>91</v>
      </c>
      <c r="J469" s="13">
        <v>79869824</v>
      </c>
      <c r="K469" s="12">
        <v>1</v>
      </c>
      <c r="L469" s="12" t="s">
        <v>1861</v>
      </c>
      <c r="M469" s="16">
        <v>45838</v>
      </c>
      <c r="N469" s="18">
        <v>10000000</v>
      </c>
      <c r="O469" s="18">
        <f t="shared" si="28"/>
        <v>4477611.940298507</v>
      </c>
      <c r="P469" s="19">
        <f t="shared" si="29"/>
        <v>149253.73134328358</v>
      </c>
      <c r="Q469" s="16">
        <v>45588</v>
      </c>
      <c r="R469" s="16">
        <v>45594</v>
      </c>
      <c r="S469" s="16">
        <v>45657</v>
      </c>
      <c r="T469" s="19"/>
      <c r="U469" s="19">
        <v>67</v>
      </c>
      <c r="V469" s="12">
        <v>996</v>
      </c>
      <c r="W469" s="16">
        <v>45587</v>
      </c>
      <c r="X469" s="18">
        <v>15000000</v>
      </c>
      <c r="Y469" s="12">
        <v>1298</v>
      </c>
      <c r="Z469" s="16">
        <v>45589</v>
      </c>
      <c r="AA469" s="40">
        <v>11166666</v>
      </c>
      <c r="AB469" s="67"/>
      <c r="AC469" s="67"/>
      <c r="AD469" s="67"/>
      <c r="AE469" s="29">
        <v>1</v>
      </c>
      <c r="AF469" s="44">
        <v>30</v>
      </c>
      <c r="AG469" s="36">
        <v>1</v>
      </c>
      <c r="AH469" s="36">
        <v>5000000</v>
      </c>
      <c r="AI469" s="30">
        <v>45657</v>
      </c>
      <c r="AJ469" s="36">
        <v>2198</v>
      </c>
      <c r="AK469" s="36">
        <v>1583</v>
      </c>
      <c r="AL469" s="30">
        <v>45657</v>
      </c>
      <c r="AM469" s="36">
        <v>5000000</v>
      </c>
      <c r="AN469" s="36">
        <v>1224</v>
      </c>
      <c r="AO469" s="30">
        <v>45655</v>
      </c>
      <c r="AP469" s="36">
        <v>5000000</v>
      </c>
      <c r="AQ469" s="28">
        <v>15000000</v>
      </c>
      <c r="AR469" s="67"/>
      <c r="AS469" s="67"/>
      <c r="AT469" s="67"/>
      <c r="AU469" s="67"/>
      <c r="AV469" s="67"/>
      <c r="AW469" s="16">
        <v>45688</v>
      </c>
      <c r="AX469" s="60"/>
      <c r="AY469" s="60"/>
      <c r="AZ469" s="60"/>
      <c r="BA469" s="60"/>
      <c r="BB469" s="60"/>
      <c r="BC469" s="60"/>
      <c r="BD469" s="60"/>
      <c r="BE469" s="60"/>
      <c r="BF469" s="60"/>
      <c r="BG469" s="60"/>
      <c r="BH469" s="46"/>
      <c r="BI469" s="47"/>
      <c r="BJ469" s="47"/>
      <c r="BK469" s="46"/>
      <c r="BL469" s="47"/>
      <c r="BM469" s="47"/>
      <c r="BN469" s="47"/>
      <c r="BO469" s="47"/>
      <c r="BP469" s="47"/>
      <c r="BQ469" s="47"/>
      <c r="BR469" s="47"/>
      <c r="BS469" s="46"/>
      <c r="BT469" s="46"/>
      <c r="BU469" s="47"/>
      <c r="BV469" s="47"/>
      <c r="BW469" s="47"/>
      <c r="BX469" s="47"/>
      <c r="BY469" s="48"/>
      <c r="BZ469" s="48"/>
      <c r="CA469" s="49"/>
      <c r="CB469" s="50"/>
      <c r="CC469" s="47"/>
      <c r="CD469" s="47"/>
      <c r="CE469" s="48"/>
      <c r="CF469" s="48"/>
      <c r="CG469" s="48"/>
      <c r="CH469" s="48"/>
      <c r="CI469" s="48"/>
      <c r="CJ469" s="51"/>
    </row>
    <row r="470" spans="1:88" x14ac:dyDescent="0.25">
      <c r="A470" s="12">
        <v>485</v>
      </c>
      <c r="B470" s="12" t="s">
        <v>1862</v>
      </c>
      <c r="C470" s="13" t="s">
        <v>1863</v>
      </c>
      <c r="D470" s="13" t="s">
        <v>38</v>
      </c>
      <c r="E470" s="13" t="s">
        <v>39</v>
      </c>
      <c r="F470" s="12" t="s">
        <v>1714</v>
      </c>
      <c r="G470" s="13">
        <v>2207</v>
      </c>
      <c r="H470" s="13" t="s">
        <v>40</v>
      </c>
      <c r="I470" s="13" t="s">
        <v>91</v>
      </c>
      <c r="J470" s="13">
        <v>52235302</v>
      </c>
      <c r="K470" s="12">
        <v>8</v>
      </c>
      <c r="L470" s="12" t="s">
        <v>1864</v>
      </c>
      <c r="M470" s="16">
        <v>45848</v>
      </c>
      <c r="N470" s="18">
        <v>5136666</v>
      </c>
      <c r="O470" s="18">
        <f t="shared" si="28"/>
        <v>2299999.7014925373</v>
      </c>
      <c r="P470" s="19">
        <f t="shared" si="29"/>
        <v>76666.656716417914</v>
      </c>
      <c r="Q470" s="16">
        <v>45588</v>
      </c>
      <c r="R470" s="16">
        <v>45596</v>
      </c>
      <c r="S470" s="16">
        <v>45657</v>
      </c>
      <c r="T470" s="19"/>
      <c r="U470" s="19">
        <v>67</v>
      </c>
      <c r="V470" s="12">
        <v>949</v>
      </c>
      <c r="W470" s="16">
        <v>45565</v>
      </c>
      <c r="X470" s="18">
        <v>138000000</v>
      </c>
      <c r="Y470" s="12">
        <v>1286</v>
      </c>
      <c r="Z470" s="16">
        <v>45589</v>
      </c>
      <c r="AA470" s="40">
        <v>5136666</v>
      </c>
      <c r="AB470" s="67"/>
      <c r="AC470" s="67"/>
      <c r="AD470" s="67"/>
      <c r="AE470" s="67"/>
      <c r="AF470" s="67"/>
      <c r="AG470" s="67"/>
      <c r="AH470" s="67"/>
      <c r="AI470" s="67"/>
      <c r="AJ470" s="67"/>
      <c r="AK470" s="67"/>
      <c r="AL470" s="67"/>
      <c r="AM470" s="67"/>
      <c r="AN470" s="67"/>
      <c r="AO470" s="67"/>
      <c r="AP470" s="67"/>
      <c r="AQ470" s="28">
        <v>5136666</v>
      </c>
      <c r="AR470" s="67"/>
      <c r="AS470" s="67"/>
      <c r="AT470" s="67"/>
      <c r="AU470" s="67"/>
      <c r="AV470" s="67"/>
      <c r="AW470" s="16">
        <v>45657</v>
      </c>
      <c r="AX470" s="60"/>
      <c r="AY470" s="60"/>
      <c r="AZ470" s="60"/>
      <c r="BA470" s="60"/>
      <c r="BB470" s="60"/>
      <c r="BC470" s="60"/>
      <c r="BD470" s="60"/>
      <c r="BE470" s="60"/>
      <c r="BF470" s="60"/>
      <c r="BG470" s="60"/>
      <c r="BH470" s="46"/>
      <c r="BI470" s="47"/>
      <c r="BJ470" s="47"/>
      <c r="BK470" s="46"/>
      <c r="BL470" s="47"/>
      <c r="BM470" s="47"/>
      <c r="BN470" s="47"/>
      <c r="BO470" s="47"/>
      <c r="BP470" s="47"/>
      <c r="BQ470" s="47"/>
      <c r="BR470" s="47"/>
      <c r="BS470" s="46"/>
      <c r="BT470" s="46"/>
      <c r="BU470" s="47"/>
      <c r="BV470" s="47"/>
      <c r="BW470" s="47"/>
      <c r="BX470" s="47"/>
      <c r="BY470" s="48"/>
      <c r="BZ470" s="48"/>
      <c r="CA470" s="49"/>
      <c r="CB470" s="50"/>
      <c r="CC470" s="47"/>
      <c r="CD470" s="47"/>
      <c r="CE470" s="48"/>
      <c r="CF470" s="48"/>
      <c r="CG470" s="48"/>
      <c r="CH470" s="48"/>
      <c r="CI470" s="48"/>
      <c r="CJ470" s="51"/>
    </row>
    <row r="471" spans="1:88" x14ac:dyDescent="0.25">
      <c r="A471" s="12">
        <v>486</v>
      </c>
      <c r="B471" s="12" t="s">
        <v>1865</v>
      </c>
      <c r="C471" s="13" t="s">
        <v>1866</v>
      </c>
      <c r="D471" s="13" t="s">
        <v>38</v>
      </c>
      <c r="E471" s="13" t="s">
        <v>39</v>
      </c>
      <c r="F471" s="12" t="s">
        <v>1714</v>
      </c>
      <c r="G471" s="13">
        <v>2207</v>
      </c>
      <c r="H471" s="13" t="s">
        <v>40</v>
      </c>
      <c r="I471" s="13" t="s">
        <v>91</v>
      </c>
      <c r="J471" s="13">
        <v>37512603</v>
      </c>
      <c r="K471" s="12">
        <v>3</v>
      </c>
      <c r="L471" s="12" t="s">
        <v>1867</v>
      </c>
      <c r="M471" s="16">
        <v>45854</v>
      </c>
      <c r="N471" s="18">
        <v>5060000</v>
      </c>
      <c r="O471" s="18">
        <f t="shared" si="28"/>
        <v>2300000</v>
      </c>
      <c r="P471" s="19">
        <f t="shared" si="29"/>
        <v>76666.666666666672</v>
      </c>
      <c r="Q471" s="16">
        <v>45588</v>
      </c>
      <c r="R471" s="16">
        <v>45590</v>
      </c>
      <c r="S471" s="16">
        <v>45657</v>
      </c>
      <c r="T471" s="19"/>
      <c r="U471" s="19">
        <v>66</v>
      </c>
      <c r="V471" s="12">
        <v>949</v>
      </c>
      <c r="W471" s="16">
        <v>45565</v>
      </c>
      <c r="X471" s="18">
        <v>138000000</v>
      </c>
      <c r="Y471" s="12">
        <v>1290</v>
      </c>
      <c r="Z471" s="16">
        <v>45589</v>
      </c>
      <c r="AA471" s="40">
        <v>5136667</v>
      </c>
      <c r="AB471" s="67"/>
      <c r="AC471" s="67"/>
      <c r="AD471" s="67"/>
      <c r="AE471" s="29">
        <v>1</v>
      </c>
      <c r="AF471" s="44">
        <v>30</v>
      </c>
      <c r="AG471" s="36">
        <v>1</v>
      </c>
      <c r="AH471" s="36">
        <v>2300000</v>
      </c>
      <c r="AI471" s="30">
        <v>45657</v>
      </c>
      <c r="AJ471" s="36">
        <v>2207</v>
      </c>
      <c r="AK471" s="36">
        <v>1611</v>
      </c>
      <c r="AL471" s="30">
        <v>45657</v>
      </c>
      <c r="AM471" s="36">
        <v>2300000</v>
      </c>
      <c r="AN471" s="36">
        <v>1215</v>
      </c>
      <c r="AO471" s="30">
        <v>45655</v>
      </c>
      <c r="AP471" s="36">
        <v>2300000</v>
      </c>
      <c r="AQ471" s="28">
        <v>7360000</v>
      </c>
      <c r="AR471" s="67"/>
      <c r="AS471" s="67"/>
      <c r="AT471" s="67"/>
      <c r="AU471" s="67"/>
      <c r="AV471" s="67"/>
      <c r="AW471" s="16">
        <v>45688</v>
      </c>
      <c r="AX471" s="60"/>
      <c r="AY471" s="60"/>
      <c r="AZ471" s="60"/>
      <c r="BA471" s="60"/>
      <c r="BB471" s="60"/>
      <c r="BC471" s="60"/>
      <c r="BD471" s="60"/>
      <c r="BE471" s="60"/>
      <c r="BF471" s="60"/>
      <c r="BG471" s="60"/>
      <c r="BH471" s="46"/>
      <c r="BI471" s="47"/>
      <c r="BJ471" s="47"/>
      <c r="BK471" s="46"/>
      <c r="BL471" s="47"/>
      <c r="BM471" s="47"/>
      <c r="BN471" s="47"/>
      <c r="BO471" s="47"/>
      <c r="BP471" s="47"/>
      <c r="BQ471" s="47"/>
      <c r="BR471" s="47"/>
      <c r="BS471" s="46"/>
      <c r="BT471" s="46"/>
      <c r="BU471" s="47"/>
      <c r="BV471" s="47"/>
      <c r="BW471" s="47"/>
      <c r="BX471" s="47"/>
      <c r="BY471" s="48"/>
      <c r="BZ471" s="48"/>
      <c r="CA471" s="49"/>
      <c r="CB471" s="50"/>
      <c r="CC471" s="47"/>
      <c r="CD471" s="47"/>
      <c r="CE471" s="48"/>
      <c r="CF471" s="48"/>
      <c r="CG471" s="48"/>
      <c r="CH471" s="48"/>
      <c r="CI471" s="48"/>
      <c r="CJ471" s="51"/>
    </row>
    <row r="472" spans="1:88" x14ac:dyDescent="0.25">
      <c r="A472" s="12">
        <v>487</v>
      </c>
      <c r="B472" s="12" t="s">
        <v>1868</v>
      </c>
      <c r="C472" s="13" t="s">
        <v>1869</v>
      </c>
      <c r="D472" s="13" t="s">
        <v>38</v>
      </c>
      <c r="E472" s="13" t="s">
        <v>39</v>
      </c>
      <c r="F472" s="12" t="s">
        <v>1714</v>
      </c>
      <c r="G472" s="13">
        <v>2207</v>
      </c>
      <c r="H472" s="13" t="s">
        <v>40</v>
      </c>
      <c r="I472" s="13" t="s">
        <v>91</v>
      </c>
      <c r="J472" s="13">
        <v>1233895755</v>
      </c>
      <c r="K472" s="12">
        <v>9</v>
      </c>
      <c r="L472" s="12" t="s">
        <v>1870</v>
      </c>
      <c r="M472" s="16">
        <v>45848</v>
      </c>
      <c r="N472" s="18">
        <v>5136666</v>
      </c>
      <c r="O472" s="18">
        <f t="shared" si="28"/>
        <v>2299999.7014925373</v>
      </c>
      <c r="P472" s="19">
        <f t="shared" si="29"/>
        <v>76666.656716417914</v>
      </c>
      <c r="Q472" s="16">
        <v>45588</v>
      </c>
      <c r="R472" s="16">
        <v>45594</v>
      </c>
      <c r="S472" s="16">
        <v>45657</v>
      </c>
      <c r="T472" s="19"/>
      <c r="U472" s="19">
        <v>67</v>
      </c>
      <c r="V472" s="12">
        <v>949</v>
      </c>
      <c r="W472" s="16">
        <v>45565</v>
      </c>
      <c r="X472" s="18">
        <v>138000000</v>
      </c>
      <c r="Y472" s="12">
        <v>1295</v>
      </c>
      <c r="Z472" s="16">
        <v>45589</v>
      </c>
      <c r="AA472" s="40">
        <v>5136666</v>
      </c>
      <c r="AB472" s="67"/>
      <c r="AC472" s="67"/>
      <c r="AD472" s="67"/>
      <c r="AE472" s="67"/>
      <c r="AF472" s="67"/>
      <c r="AG472" s="67"/>
      <c r="AH472" s="67"/>
      <c r="AI472" s="67"/>
      <c r="AJ472" s="67"/>
      <c r="AK472" s="67"/>
      <c r="AL472" s="67"/>
      <c r="AM472" s="67"/>
      <c r="AN472" s="67"/>
      <c r="AO472" s="67"/>
      <c r="AP472" s="67"/>
      <c r="AQ472" s="28">
        <v>5136666</v>
      </c>
      <c r="AR472" s="67"/>
      <c r="AS472" s="67"/>
      <c r="AT472" s="67"/>
      <c r="AU472" s="67"/>
      <c r="AV472" s="67"/>
      <c r="AW472" s="16">
        <v>45657</v>
      </c>
      <c r="AX472" s="60"/>
      <c r="AY472" s="60"/>
      <c r="AZ472" s="60"/>
      <c r="BA472" s="60"/>
      <c r="BB472" s="60"/>
      <c r="BC472" s="60"/>
      <c r="BD472" s="60"/>
      <c r="BE472" s="60"/>
      <c r="BF472" s="60"/>
      <c r="BG472" s="60"/>
      <c r="BH472" s="46"/>
      <c r="BI472" s="47"/>
      <c r="BJ472" s="47"/>
      <c r="BK472" s="46"/>
      <c r="BL472" s="47"/>
      <c r="BM472" s="47"/>
      <c r="BN472" s="47"/>
      <c r="BO472" s="47"/>
      <c r="BP472" s="47"/>
      <c r="BQ472" s="47"/>
      <c r="BR472" s="47"/>
      <c r="BS472" s="46"/>
      <c r="BT472" s="46"/>
      <c r="BU472" s="47"/>
      <c r="BV472" s="47"/>
      <c r="BW472" s="47"/>
      <c r="BX472" s="47"/>
      <c r="BY472" s="48"/>
      <c r="BZ472" s="48"/>
      <c r="CA472" s="49"/>
      <c r="CB472" s="50"/>
      <c r="CC472" s="47"/>
      <c r="CD472" s="47"/>
      <c r="CE472" s="48"/>
      <c r="CF472" s="48"/>
      <c r="CG472" s="48"/>
      <c r="CH472" s="48"/>
      <c r="CI472" s="48"/>
      <c r="CJ472" s="51"/>
    </row>
    <row r="473" spans="1:88" x14ac:dyDescent="0.25">
      <c r="A473" s="12">
        <v>488</v>
      </c>
      <c r="B473" s="12" t="s">
        <v>1871</v>
      </c>
      <c r="C473" s="13" t="s">
        <v>1872</v>
      </c>
      <c r="D473" s="13" t="s">
        <v>38</v>
      </c>
      <c r="E473" s="13" t="s">
        <v>39</v>
      </c>
      <c r="F473" s="12" t="s">
        <v>1873</v>
      </c>
      <c r="G473" s="13">
        <v>2207</v>
      </c>
      <c r="H473" s="13" t="s">
        <v>40</v>
      </c>
      <c r="I473" s="13" t="s">
        <v>91</v>
      </c>
      <c r="J473" s="13">
        <v>3216365</v>
      </c>
      <c r="K473" s="12">
        <v>2</v>
      </c>
      <c r="L473" s="12" t="s">
        <v>1874</v>
      </c>
      <c r="M473" s="16">
        <v>45848</v>
      </c>
      <c r="N473" s="18">
        <v>5136666</v>
      </c>
      <c r="O473" s="18">
        <f t="shared" si="28"/>
        <v>2299999.7014925373</v>
      </c>
      <c r="P473" s="19">
        <f t="shared" si="29"/>
        <v>76666.656716417914</v>
      </c>
      <c r="Q473" s="16">
        <v>45588</v>
      </c>
      <c r="R473" s="16">
        <v>45594</v>
      </c>
      <c r="S473" s="16">
        <v>45657</v>
      </c>
      <c r="T473" s="19"/>
      <c r="U473" s="19">
        <v>67</v>
      </c>
      <c r="V473" s="12">
        <v>949</v>
      </c>
      <c r="W473" s="16">
        <v>45565</v>
      </c>
      <c r="X473" s="18">
        <v>138000000</v>
      </c>
      <c r="Y473" s="12">
        <v>1303</v>
      </c>
      <c r="Z473" s="16">
        <v>45590</v>
      </c>
      <c r="AA473" s="40">
        <v>5136666</v>
      </c>
      <c r="AB473" s="67"/>
      <c r="AC473" s="67"/>
      <c r="AD473" s="67"/>
      <c r="AE473" s="67"/>
      <c r="AF473" s="67"/>
      <c r="AG473" s="67"/>
      <c r="AH473" s="67"/>
      <c r="AI473" s="67"/>
      <c r="AJ473" s="67"/>
      <c r="AK473" s="67"/>
      <c r="AL473" s="67"/>
      <c r="AM473" s="67"/>
      <c r="AN473" s="67"/>
      <c r="AO473" s="67"/>
      <c r="AP473" s="67"/>
      <c r="AQ473" s="28">
        <v>5136666</v>
      </c>
      <c r="AR473" s="67"/>
      <c r="AS473" s="67"/>
      <c r="AT473" s="67"/>
      <c r="AU473" s="67"/>
      <c r="AV473" s="67"/>
      <c r="AW473" s="16">
        <v>45657</v>
      </c>
      <c r="AX473" s="60"/>
      <c r="AY473" s="60"/>
      <c r="AZ473" s="60"/>
      <c r="BA473" s="60"/>
      <c r="BB473" s="60"/>
      <c r="BC473" s="60"/>
      <c r="BD473" s="60"/>
      <c r="BE473" s="60"/>
      <c r="BF473" s="60"/>
      <c r="BG473" s="60"/>
      <c r="BH473" s="46"/>
      <c r="BI473" s="47"/>
      <c r="BJ473" s="47"/>
      <c r="BK473" s="46"/>
      <c r="BL473" s="47"/>
      <c r="BM473" s="47"/>
      <c r="BN473" s="47"/>
      <c r="BO473" s="47"/>
      <c r="BP473" s="47"/>
      <c r="BQ473" s="47"/>
      <c r="BR473" s="47"/>
      <c r="BS473" s="46"/>
      <c r="BT473" s="46"/>
      <c r="BU473" s="47"/>
      <c r="BV473" s="47"/>
      <c r="BW473" s="47"/>
      <c r="BX473" s="47"/>
      <c r="BY473" s="48"/>
      <c r="BZ473" s="48"/>
      <c r="CA473" s="49"/>
      <c r="CB473" s="50"/>
      <c r="CC473" s="47"/>
      <c r="CD473" s="47"/>
      <c r="CE473" s="48"/>
      <c r="CF473" s="48"/>
      <c r="CG473" s="48"/>
      <c r="CH473" s="48"/>
      <c r="CI473" s="48"/>
      <c r="CJ473" s="51"/>
    </row>
    <row r="474" spans="1:88" x14ac:dyDescent="0.25">
      <c r="A474" s="12">
        <v>489</v>
      </c>
      <c r="B474" s="12" t="s">
        <v>1875</v>
      </c>
      <c r="C474" s="13" t="s">
        <v>1876</v>
      </c>
      <c r="D474" s="13" t="s">
        <v>38</v>
      </c>
      <c r="E474" s="13" t="s">
        <v>39</v>
      </c>
      <c r="F474" s="12" t="s">
        <v>1877</v>
      </c>
      <c r="G474" s="13">
        <v>2198</v>
      </c>
      <c r="H474" s="13" t="s">
        <v>40</v>
      </c>
      <c r="I474" s="13" t="s">
        <v>91</v>
      </c>
      <c r="J474" s="13">
        <v>37941290</v>
      </c>
      <c r="K474" s="12">
        <v>1</v>
      </c>
      <c r="L474" s="27" t="s">
        <v>161</v>
      </c>
      <c r="M474" s="16">
        <v>45843</v>
      </c>
      <c r="N474" s="18">
        <v>11166666</v>
      </c>
      <c r="O474" s="18">
        <f t="shared" si="28"/>
        <v>4999999.7014925368</v>
      </c>
      <c r="P474" s="19">
        <f t="shared" si="29"/>
        <v>166666.6567164179</v>
      </c>
      <c r="Q474" s="16">
        <v>45588</v>
      </c>
      <c r="R474" s="16">
        <v>45594</v>
      </c>
      <c r="S474" s="16">
        <v>45657</v>
      </c>
      <c r="T474" s="19"/>
      <c r="U474" s="19">
        <v>67</v>
      </c>
      <c r="V474" s="12">
        <v>944</v>
      </c>
      <c r="W474" s="16">
        <v>45565</v>
      </c>
      <c r="X474" s="18">
        <v>30000000</v>
      </c>
      <c r="Y474" s="12">
        <v>1302</v>
      </c>
      <c r="Z474" s="16">
        <v>45590</v>
      </c>
      <c r="AA474" s="40">
        <v>11166666</v>
      </c>
      <c r="AB474" s="67"/>
      <c r="AC474" s="67"/>
      <c r="AD474" s="67"/>
      <c r="AE474" s="67"/>
      <c r="AF474" s="67"/>
      <c r="AG474" s="67"/>
      <c r="AH474" s="67"/>
      <c r="AI474" s="67"/>
      <c r="AJ474" s="67"/>
      <c r="AK474" s="67"/>
      <c r="AL474" s="67"/>
      <c r="AM474" s="67"/>
      <c r="AN474" s="67"/>
      <c r="AO474" s="67"/>
      <c r="AP474" s="67"/>
      <c r="AQ474" s="28">
        <v>11166666</v>
      </c>
      <c r="AR474" s="67"/>
      <c r="AS474" s="67"/>
      <c r="AT474" s="67"/>
      <c r="AU474" s="67"/>
      <c r="AV474" s="67"/>
      <c r="AW474" s="16">
        <v>45657</v>
      </c>
      <c r="AX474" s="60"/>
      <c r="AY474" s="60"/>
      <c r="AZ474" s="60"/>
      <c r="BA474" s="60"/>
      <c r="BB474" s="60"/>
      <c r="BC474" s="60"/>
      <c r="BD474" s="60"/>
      <c r="BE474" s="60"/>
      <c r="BF474" s="60"/>
      <c r="BG474" s="60"/>
      <c r="BH474" s="46"/>
      <c r="BI474" s="47"/>
      <c r="BJ474" s="47"/>
      <c r="BK474" s="46"/>
      <c r="BL474" s="47"/>
      <c r="BM474" s="47"/>
      <c r="BN474" s="47"/>
      <c r="BO474" s="47"/>
      <c r="BP474" s="47"/>
      <c r="BQ474" s="47"/>
      <c r="BR474" s="47"/>
      <c r="BS474" s="46"/>
      <c r="BT474" s="46"/>
      <c r="BU474" s="47"/>
      <c r="BV474" s="47"/>
      <c r="BW474" s="47"/>
      <c r="BX474" s="47"/>
      <c r="BY474" s="48"/>
      <c r="BZ474" s="48"/>
      <c r="CA474" s="49"/>
      <c r="CB474" s="50"/>
      <c r="CC474" s="47"/>
      <c r="CD474" s="47"/>
      <c r="CE474" s="48"/>
      <c r="CF474" s="48"/>
      <c r="CG474" s="48"/>
      <c r="CH474" s="48"/>
      <c r="CI474" s="48"/>
      <c r="CJ474" s="51"/>
    </row>
    <row r="475" spans="1:88" x14ac:dyDescent="0.25">
      <c r="A475" s="12">
        <v>490</v>
      </c>
      <c r="B475" s="12" t="s">
        <v>1878</v>
      </c>
      <c r="C475" s="13" t="s">
        <v>1879</v>
      </c>
      <c r="D475" s="13" t="s">
        <v>38</v>
      </c>
      <c r="E475" s="13" t="s">
        <v>39</v>
      </c>
      <c r="F475" s="12" t="s">
        <v>1880</v>
      </c>
      <c r="G475" s="13">
        <v>2207</v>
      </c>
      <c r="H475" s="13" t="s">
        <v>40</v>
      </c>
      <c r="I475" s="13" t="s">
        <v>91</v>
      </c>
      <c r="J475" s="13">
        <v>1016010226</v>
      </c>
      <c r="K475" s="12">
        <v>1</v>
      </c>
      <c r="L475" s="27" t="s">
        <v>1881</v>
      </c>
      <c r="M475" s="16">
        <v>45843</v>
      </c>
      <c r="N475" s="18">
        <v>13200000</v>
      </c>
      <c r="O475" s="18">
        <f t="shared" si="28"/>
        <v>6000000</v>
      </c>
      <c r="P475" s="19">
        <f t="shared" si="29"/>
        <v>200000</v>
      </c>
      <c r="Q475" s="16">
        <v>45589</v>
      </c>
      <c r="R475" s="16">
        <v>45601</v>
      </c>
      <c r="S475" s="16">
        <v>45657</v>
      </c>
      <c r="T475" s="19"/>
      <c r="U475" s="19">
        <v>66</v>
      </c>
      <c r="V475" s="12">
        <v>997</v>
      </c>
      <c r="W475" s="16">
        <v>45587</v>
      </c>
      <c r="X475" s="18">
        <v>18000000</v>
      </c>
      <c r="Y475" s="12">
        <v>1311</v>
      </c>
      <c r="Z475" s="16">
        <v>45590</v>
      </c>
      <c r="AA475" s="40">
        <v>13200000</v>
      </c>
      <c r="AB475" s="67"/>
      <c r="AC475" s="67"/>
      <c r="AD475" s="67"/>
      <c r="AE475" s="67"/>
      <c r="AF475" s="67"/>
      <c r="AG475" s="67"/>
      <c r="AH475" s="67"/>
      <c r="AI475" s="67"/>
      <c r="AJ475" s="67"/>
      <c r="AK475" s="67"/>
      <c r="AL475" s="67"/>
      <c r="AM475" s="67"/>
      <c r="AN475" s="67"/>
      <c r="AO475" s="67"/>
      <c r="AP475" s="67"/>
      <c r="AQ475" s="28">
        <v>13200000</v>
      </c>
      <c r="AR475" s="67"/>
      <c r="AS475" s="67"/>
      <c r="AT475" s="67"/>
      <c r="AU475" s="67"/>
      <c r="AV475" s="67"/>
      <c r="AW475" s="16">
        <v>45657</v>
      </c>
      <c r="AX475" s="60"/>
      <c r="AY475" s="60"/>
      <c r="AZ475" s="60"/>
      <c r="BA475" s="60"/>
      <c r="BB475" s="60"/>
      <c r="BC475" s="60"/>
      <c r="BD475" s="60"/>
      <c r="BE475" s="60"/>
      <c r="BF475" s="60"/>
      <c r="BG475" s="60"/>
      <c r="BH475" s="46"/>
      <c r="BI475" s="47"/>
      <c r="BJ475" s="47"/>
      <c r="BK475" s="46"/>
      <c r="BL475" s="47"/>
      <c r="BM475" s="47"/>
      <c r="BN475" s="47"/>
      <c r="BO475" s="47"/>
      <c r="BP475" s="47"/>
      <c r="BQ475" s="47"/>
      <c r="BR475" s="47"/>
      <c r="BS475" s="46"/>
      <c r="BT475" s="46"/>
      <c r="BU475" s="47"/>
      <c r="BV475" s="47"/>
      <c r="BW475" s="47"/>
      <c r="BX475" s="47"/>
      <c r="BY475" s="48"/>
      <c r="BZ475" s="48"/>
      <c r="CA475" s="49"/>
      <c r="CB475" s="50"/>
      <c r="CC475" s="47"/>
      <c r="CD475" s="47"/>
      <c r="CE475" s="48"/>
      <c r="CF475" s="48"/>
      <c r="CG475" s="48"/>
      <c r="CH475" s="48"/>
      <c r="CI475" s="48"/>
      <c r="CJ475" s="51"/>
    </row>
    <row r="476" spans="1:88" ht="18.75" customHeight="1" x14ac:dyDescent="0.25">
      <c r="A476" s="12">
        <v>491</v>
      </c>
      <c r="B476" s="12" t="s">
        <v>1882</v>
      </c>
      <c r="C476" s="13" t="s">
        <v>1883</v>
      </c>
      <c r="D476" s="13" t="s">
        <v>38</v>
      </c>
      <c r="E476" s="13" t="s">
        <v>39</v>
      </c>
      <c r="F476" s="12" t="s">
        <v>1884</v>
      </c>
      <c r="G476" s="13">
        <v>2198</v>
      </c>
      <c r="H476" s="13" t="s">
        <v>40</v>
      </c>
      <c r="I476" s="13" t="s">
        <v>91</v>
      </c>
      <c r="J476" s="13">
        <v>52729476</v>
      </c>
      <c r="K476" s="83">
        <v>1</v>
      </c>
      <c r="L476" s="9" t="s">
        <v>989</v>
      </c>
      <c r="M476" s="16">
        <v>45838</v>
      </c>
      <c r="N476" s="18">
        <v>6600000</v>
      </c>
      <c r="O476" s="18">
        <f t="shared" si="28"/>
        <v>3000000</v>
      </c>
      <c r="P476" s="19">
        <f t="shared" si="29"/>
        <v>100000</v>
      </c>
      <c r="Q476" s="16">
        <v>45589</v>
      </c>
      <c r="R476" s="16">
        <v>45590</v>
      </c>
      <c r="S476" s="16">
        <v>45657</v>
      </c>
      <c r="T476" s="19"/>
      <c r="U476" s="19">
        <v>66</v>
      </c>
      <c r="V476" s="12">
        <v>994</v>
      </c>
      <c r="W476" s="16">
        <v>45587</v>
      </c>
      <c r="X476" s="18">
        <v>7500000</v>
      </c>
      <c r="Y476" s="12">
        <v>1310</v>
      </c>
      <c r="Z476" s="16">
        <v>45590</v>
      </c>
      <c r="AA476" s="40">
        <v>6600000</v>
      </c>
      <c r="AB476" s="67"/>
      <c r="AC476" s="67"/>
      <c r="AD476" s="67"/>
      <c r="AE476" s="29">
        <v>1</v>
      </c>
      <c r="AF476" s="44">
        <v>33</v>
      </c>
      <c r="AG476" s="36">
        <v>1</v>
      </c>
      <c r="AH476" s="36">
        <v>3300000</v>
      </c>
      <c r="AI476" s="30">
        <v>45657</v>
      </c>
      <c r="AJ476" s="36">
        <v>2198</v>
      </c>
      <c r="AK476" s="36">
        <v>1581</v>
      </c>
      <c r="AL476" s="30">
        <v>45657</v>
      </c>
      <c r="AM476" s="36">
        <v>3300000</v>
      </c>
      <c r="AN476" s="36">
        <v>1227</v>
      </c>
      <c r="AO476" s="30">
        <v>45655</v>
      </c>
      <c r="AP476" s="36">
        <v>3300000</v>
      </c>
      <c r="AQ476" s="28">
        <v>9900000</v>
      </c>
      <c r="AR476" s="67"/>
      <c r="AS476" s="67"/>
      <c r="AT476" s="67"/>
      <c r="AU476" s="67"/>
      <c r="AV476" s="67"/>
      <c r="AW476" s="16">
        <v>45691</v>
      </c>
      <c r="AX476" s="60"/>
      <c r="AY476" s="60"/>
      <c r="AZ476" s="60"/>
      <c r="BA476" s="60"/>
      <c r="BB476" s="60"/>
      <c r="BC476" s="60"/>
      <c r="BD476" s="60"/>
      <c r="BE476" s="60"/>
      <c r="BF476" s="60"/>
      <c r="BG476" s="60"/>
      <c r="BH476" s="46"/>
      <c r="BI476" s="47"/>
      <c r="BJ476" s="47"/>
      <c r="BK476" s="46"/>
      <c r="BL476" s="47"/>
      <c r="BM476" s="47"/>
      <c r="BN476" s="47"/>
      <c r="BO476" s="47"/>
      <c r="BP476" s="47"/>
      <c r="BQ476" s="47"/>
      <c r="BR476" s="47"/>
      <c r="BS476" s="46"/>
      <c r="BT476" s="46"/>
      <c r="BU476" s="47"/>
      <c r="BV476" s="47"/>
      <c r="BW476" s="47"/>
      <c r="BX476" s="47"/>
      <c r="BY476" s="48"/>
      <c r="BZ476" s="48"/>
      <c r="CA476" s="49"/>
      <c r="CB476" s="50"/>
      <c r="CC476" s="47"/>
      <c r="CD476" s="47"/>
      <c r="CE476" s="48"/>
      <c r="CF476" s="48"/>
      <c r="CG476" s="48"/>
      <c r="CH476" s="48"/>
      <c r="CI476" s="48"/>
      <c r="CJ476" s="51"/>
    </row>
    <row r="477" spans="1:88" x14ac:dyDescent="0.25">
      <c r="A477" s="12">
        <v>492</v>
      </c>
      <c r="B477" s="12" t="s">
        <v>1885</v>
      </c>
      <c r="C477" s="13" t="s">
        <v>1886</v>
      </c>
      <c r="D477" s="13" t="s">
        <v>38</v>
      </c>
      <c r="E477" s="13" t="s">
        <v>39</v>
      </c>
      <c r="F477" s="12" t="s">
        <v>1887</v>
      </c>
      <c r="G477" s="13">
        <v>2207</v>
      </c>
      <c r="H477" s="13" t="s">
        <v>40</v>
      </c>
      <c r="I477" s="13" t="s">
        <v>91</v>
      </c>
      <c r="J477" s="13">
        <v>1019131782</v>
      </c>
      <c r="K477" s="83">
        <v>3</v>
      </c>
      <c r="L477" s="9" t="s">
        <v>1888</v>
      </c>
      <c r="M477" s="16">
        <v>45848</v>
      </c>
      <c r="N477" s="18">
        <v>5136667</v>
      </c>
      <c r="O477" s="18">
        <f t="shared" si="28"/>
        <v>2300000.1492537316</v>
      </c>
      <c r="P477" s="19">
        <f t="shared" si="29"/>
        <v>76666.67164179105</v>
      </c>
      <c r="Q477" s="16">
        <v>45588</v>
      </c>
      <c r="R477" s="16">
        <v>45590</v>
      </c>
      <c r="S477" s="16">
        <v>45657</v>
      </c>
      <c r="T477" s="19"/>
      <c r="U477" s="19">
        <v>67</v>
      </c>
      <c r="V477" s="12">
        <v>949</v>
      </c>
      <c r="W477" s="16">
        <v>45565</v>
      </c>
      <c r="X477" s="18">
        <v>138000000</v>
      </c>
      <c r="Y477" s="12">
        <v>1291</v>
      </c>
      <c r="Z477" s="16">
        <v>45589</v>
      </c>
      <c r="AA477" s="40">
        <v>5136667</v>
      </c>
      <c r="AB477" s="67"/>
      <c r="AC477" s="67"/>
      <c r="AD477" s="67"/>
      <c r="AE477" s="67"/>
      <c r="AF477" s="67"/>
      <c r="AG477" s="67"/>
      <c r="AH477" s="67"/>
      <c r="AI477" s="67"/>
      <c r="AJ477" s="67"/>
      <c r="AK477" s="67"/>
      <c r="AL477" s="67"/>
      <c r="AM477" s="67"/>
      <c r="AN477" s="67"/>
      <c r="AO477" s="67"/>
      <c r="AP477" s="67"/>
      <c r="AQ477" s="28">
        <v>5136667</v>
      </c>
      <c r="AR477" s="67"/>
      <c r="AS477" s="67"/>
      <c r="AT477" s="67"/>
      <c r="AU477" s="67"/>
      <c r="AV477" s="67"/>
      <c r="AW477" s="16">
        <v>45657</v>
      </c>
      <c r="AX477" s="60"/>
      <c r="AY477" s="60"/>
      <c r="AZ477" s="60"/>
      <c r="BA477" s="60"/>
      <c r="BB477" s="60"/>
      <c r="BC477" s="60"/>
      <c r="BD477" s="60"/>
      <c r="BE477" s="60"/>
      <c r="BF477" s="60"/>
      <c r="BG477" s="60"/>
      <c r="BH477" s="46"/>
      <c r="BI477" s="47"/>
      <c r="BJ477" s="47"/>
      <c r="BK477" s="46"/>
      <c r="BL477" s="47"/>
      <c r="BM477" s="47"/>
      <c r="BN477" s="47"/>
      <c r="BO477" s="47"/>
      <c r="BP477" s="47"/>
      <c r="BQ477" s="47"/>
      <c r="BR477" s="47"/>
      <c r="BS477" s="46"/>
      <c r="BT477" s="46"/>
      <c r="BU477" s="47"/>
      <c r="BV477" s="47"/>
      <c r="BW477" s="47"/>
      <c r="BX477" s="47"/>
      <c r="BY477" s="48"/>
      <c r="BZ477" s="48"/>
      <c r="CA477" s="49"/>
      <c r="CB477" s="50"/>
      <c r="CC477" s="47"/>
      <c r="CD477" s="47"/>
      <c r="CE477" s="48"/>
      <c r="CF477" s="48"/>
      <c r="CG477" s="48"/>
      <c r="CH477" s="48"/>
      <c r="CI477" s="48"/>
      <c r="CJ477" s="51"/>
    </row>
    <row r="478" spans="1:88" x14ac:dyDescent="0.25">
      <c r="A478" s="12">
        <v>493</v>
      </c>
      <c r="B478" s="12" t="s">
        <v>1889</v>
      </c>
      <c r="C478" s="13" t="s">
        <v>1890</v>
      </c>
      <c r="D478" s="13" t="s">
        <v>38</v>
      </c>
      <c r="E478" s="13" t="s">
        <v>39</v>
      </c>
      <c r="F478" s="12" t="s">
        <v>1891</v>
      </c>
      <c r="G478" s="13">
        <v>2206</v>
      </c>
      <c r="H478" s="13" t="s">
        <v>40</v>
      </c>
      <c r="I478" s="13" t="s">
        <v>91</v>
      </c>
      <c r="J478" s="13">
        <v>1130044010</v>
      </c>
      <c r="K478" s="5">
        <v>6</v>
      </c>
      <c r="L478" s="9" t="s">
        <v>473</v>
      </c>
      <c r="M478" s="16">
        <v>45851</v>
      </c>
      <c r="N478" s="18">
        <v>5610000</v>
      </c>
      <c r="O478" s="18">
        <f t="shared" si="28"/>
        <v>2550000</v>
      </c>
      <c r="P478" s="19">
        <f t="shared" si="29"/>
        <v>85000</v>
      </c>
      <c r="Q478" s="16">
        <v>45589</v>
      </c>
      <c r="R478" s="16">
        <v>45594</v>
      </c>
      <c r="S478" s="16">
        <v>45657</v>
      </c>
      <c r="T478" s="19"/>
      <c r="U478" s="19">
        <v>66</v>
      </c>
      <c r="V478" s="12">
        <v>952</v>
      </c>
      <c r="W478" s="16">
        <v>45565</v>
      </c>
      <c r="X478" s="18">
        <v>7650000</v>
      </c>
      <c r="Y478" s="12">
        <v>1305</v>
      </c>
      <c r="Z478" s="16">
        <v>45590</v>
      </c>
      <c r="AA478" s="40">
        <v>5610000</v>
      </c>
      <c r="AB478" s="67"/>
      <c r="AC478" s="67"/>
      <c r="AD478" s="67"/>
      <c r="AE478" s="29"/>
      <c r="AF478" s="44"/>
      <c r="AG478" s="36"/>
      <c r="AH478" s="36"/>
      <c r="AI478" s="30"/>
      <c r="AJ478" s="36"/>
      <c r="AK478" s="36"/>
      <c r="AL478" s="30"/>
      <c r="AM478" s="36"/>
      <c r="AN478" s="36"/>
      <c r="AO478" s="30"/>
      <c r="AP478" s="36"/>
      <c r="AQ478" s="28">
        <v>5610000</v>
      </c>
      <c r="AR478" s="67"/>
      <c r="AS478" s="67"/>
      <c r="AT478" s="67"/>
      <c r="AU478" s="67"/>
      <c r="AV478" s="67"/>
      <c r="AW478" s="16">
        <v>45657</v>
      </c>
      <c r="AX478" s="60"/>
      <c r="AY478" s="60"/>
      <c r="AZ478" s="60"/>
      <c r="BA478" s="60"/>
      <c r="BB478" s="60"/>
      <c r="BC478" s="60"/>
      <c r="BD478" s="60"/>
      <c r="BE478" s="60"/>
      <c r="BF478" s="60"/>
      <c r="BG478" s="60"/>
      <c r="BH478" s="46"/>
      <c r="BI478" s="47"/>
      <c r="BJ478" s="47"/>
      <c r="BK478" s="46"/>
      <c r="BL478" s="47"/>
      <c r="BM478" s="47"/>
      <c r="BN478" s="47"/>
      <c r="BO478" s="47"/>
      <c r="BP478" s="47"/>
      <c r="BQ478" s="47"/>
      <c r="BR478" s="47"/>
      <c r="BS478" s="46"/>
      <c r="BT478" s="46"/>
      <c r="BU478" s="47"/>
      <c r="BV478" s="47"/>
      <c r="BW478" s="47"/>
      <c r="BX478" s="47"/>
      <c r="BY478" s="48"/>
      <c r="BZ478" s="48"/>
      <c r="CA478" s="49"/>
      <c r="CB478" s="50"/>
      <c r="CC478" s="47"/>
      <c r="CD478" s="47"/>
      <c r="CE478" s="48"/>
      <c r="CF478" s="48"/>
      <c r="CG478" s="48"/>
      <c r="CH478" s="48"/>
      <c r="CI478" s="48"/>
      <c r="CJ478" s="51"/>
    </row>
    <row r="479" spans="1:88" x14ac:dyDescent="0.25">
      <c r="A479" s="12">
        <v>494</v>
      </c>
      <c r="B479" s="12" t="s">
        <v>1892</v>
      </c>
      <c r="C479" s="13" t="s">
        <v>1893</v>
      </c>
      <c r="D479" s="13" t="s">
        <v>38</v>
      </c>
      <c r="E479" s="13" t="s">
        <v>39</v>
      </c>
      <c r="F479" s="12" t="s">
        <v>1894</v>
      </c>
      <c r="G479" s="13">
        <v>2183</v>
      </c>
      <c r="H479" s="13" t="s">
        <v>40</v>
      </c>
      <c r="I479" s="13" t="s">
        <v>91</v>
      </c>
      <c r="J479" s="13">
        <v>79789495</v>
      </c>
      <c r="K479" s="21">
        <v>6</v>
      </c>
      <c r="L479" s="27" t="s">
        <v>1895</v>
      </c>
      <c r="M479" s="16">
        <v>45843</v>
      </c>
      <c r="N479" s="18">
        <v>5100000</v>
      </c>
      <c r="O479" s="18">
        <f t="shared" si="28"/>
        <v>2550000</v>
      </c>
      <c r="P479" s="19">
        <f t="shared" si="29"/>
        <v>85000</v>
      </c>
      <c r="Q479" s="16">
        <v>45590</v>
      </c>
      <c r="R479" s="16">
        <v>45597</v>
      </c>
      <c r="S479" s="16">
        <v>45657</v>
      </c>
      <c r="T479" s="19"/>
      <c r="U479" s="19">
        <v>60</v>
      </c>
      <c r="V479" s="12">
        <v>950</v>
      </c>
      <c r="W479" s="16">
        <v>45565</v>
      </c>
      <c r="X479" s="18">
        <v>68850000</v>
      </c>
      <c r="Y479" s="12">
        <v>1317</v>
      </c>
      <c r="Z479" s="16">
        <v>45593</v>
      </c>
      <c r="AA479" s="40">
        <v>5355000</v>
      </c>
      <c r="AB479" s="67"/>
      <c r="AC479" s="67"/>
      <c r="AD479" s="67"/>
      <c r="AE479" s="29">
        <v>1</v>
      </c>
      <c r="AF479" s="44">
        <v>30</v>
      </c>
      <c r="AG479" s="36">
        <v>1</v>
      </c>
      <c r="AH479" s="36">
        <v>2550000</v>
      </c>
      <c r="AI479" s="30">
        <v>45657</v>
      </c>
      <c r="AJ479" s="36">
        <v>2183</v>
      </c>
      <c r="AK479" s="36">
        <v>1627</v>
      </c>
      <c r="AL479" s="30">
        <v>45657</v>
      </c>
      <c r="AM479" s="36">
        <v>2550000</v>
      </c>
      <c r="AN479" s="36">
        <v>1238</v>
      </c>
      <c r="AO479" s="30">
        <v>45655</v>
      </c>
      <c r="AP479" s="36">
        <v>2550000</v>
      </c>
      <c r="AQ479" s="28">
        <v>7650000</v>
      </c>
      <c r="AR479" s="67"/>
      <c r="AS479" s="67"/>
      <c r="AT479" s="67"/>
      <c r="AU479" s="67"/>
      <c r="AV479" s="67"/>
      <c r="AW479" s="16">
        <v>45687</v>
      </c>
      <c r="AX479" s="60"/>
      <c r="AY479" s="60"/>
      <c r="AZ479" s="60"/>
      <c r="BA479" s="60"/>
      <c r="BB479" s="60"/>
      <c r="BC479" s="60"/>
      <c r="BD479" s="60"/>
      <c r="BE479" s="60"/>
      <c r="BF479" s="60"/>
      <c r="BG479" s="60"/>
      <c r="BH479" s="46"/>
      <c r="BI479" s="47"/>
      <c r="BJ479" s="47"/>
      <c r="BK479" s="46"/>
      <c r="BL479" s="47"/>
      <c r="BM479" s="47"/>
      <c r="BN479" s="47"/>
      <c r="BO479" s="47"/>
      <c r="BP479" s="47"/>
      <c r="BQ479" s="47"/>
      <c r="BR479" s="47"/>
      <c r="BS479" s="46"/>
      <c r="BT479" s="46"/>
      <c r="BU479" s="47"/>
      <c r="BV479" s="47"/>
      <c r="BW479" s="47"/>
      <c r="BX479" s="47"/>
      <c r="BY479" s="48"/>
      <c r="BZ479" s="48"/>
      <c r="CA479" s="49"/>
      <c r="CB479" s="50"/>
      <c r="CC479" s="47"/>
      <c r="CD479" s="47"/>
      <c r="CE479" s="48"/>
      <c r="CF479" s="48"/>
      <c r="CG479" s="48"/>
      <c r="CH479" s="48"/>
      <c r="CI479" s="48"/>
      <c r="CJ479" s="51"/>
    </row>
    <row r="480" spans="1:88" x14ac:dyDescent="0.25">
      <c r="A480" s="12">
        <v>495</v>
      </c>
      <c r="B480" s="12" t="s">
        <v>1896</v>
      </c>
      <c r="C480" s="13" t="s">
        <v>1897</v>
      </c>
      <c r="D480" s="13" t="s">
        <v>38</v>
      </c>
      <c r="E480" s="13" t="s">
        <v>39</v>
      </c>
      <c r="F480" s="12" t="s">
        <v>1898</v>
      </c>
      <c r="G480" s="13">
        <v>2183</v>
      </c>
      <c r="H480" s="13" t="s">
        <v>40</v>
      </c>
      <c r="I480" s="13" t="s">
        <v>91</v>
      </c>
      <c r="J480" s="13">
        <v>1007101481</v>
      </c>
      <c r="K480" s="12">
        <v>1</v>
      </c>
      <c r="L480" s="12" t="s">
        <v>794</v>
      </c>
      <c r="M480" s="16">
        <v>45840</v>
      </c>
      <c r="N480" s="18">
        <v>5355000</v>
      </c>
      <c r="O480" s="18">
        <f t="shared" si="28"/>
        <v>2550000</v>
      </c>
      <c r="P480" s="19">
        <f t="shared" si="29"/>
        <v>85000</v>
      </c>
      <c r="Q480" s="16">
        <v>45590</v>
      </c>
      <c r="R480" s="16">
        <v>45597</v>
      </c>
      <c r="S480" s="16">
        <v>45657</v>
      </c>
      <c r="T480" s="19"/>
      <c r="U480" s="19">
        <v>63</v>
      </c>
      <c r="V480" s="12">
        <v>950</v>
      </c>
      <c r="W480" s="16">
        <v>45565</v>
      </c>
      <c r="X480" s="18">
        <v>68850000</v>
      </c>
      <c r="Y480" s="12">
        <v>1316</v>
      </c>
      <c r="Z480" s="16">
        <v>45593</v>
      </c>
      <c r="AA480" s="40">
        <v>5355000</v>
      </c>
      <c r="AB480" s="67"/>
      <c r="AC480" s="67"/>
      <c r="AD480" s="67"/>
      <c r="AE480" s="67"/>
      <c r="AF480" s="67"/>
      <c r="AG480" s="67"/>
      <c r="AH480" s="67"/>
      <c r="AI480" s="67"/>
      <c r="AJ480" s="67"/>
      <c r="AK480" s="67"/>
      <c r="AL480" s="67"/>
      <c r="AM480" s="67"/>
      <c r="AN480" s="67"/>
      <c r="AO480" s="67"/>
      <c r="AP480" s="67"/>
      <c r="AQ480" s="28">
        <v>5355000</v>
      </c>
      <c r="AR480" s="67"/>
      <c r="AS480" s="67"/>
      <c r="AT480" s="67"/>
      <c r="AU480" s="67"/>
      <c r="AV480" s="67"/>
      <c r="AW480" s="16">
        <v>45657</v>
      </c>
      <c r="AX480" s="60"/>
      <c r="AY480" s="60"/>
      <c r="AZ480" s="60"/>
      <c r="BA480" s="60"/>
      <c r="BB480" s="60"/>
      <c r="BC480" s="60"/>
      <c r="BD480" s="60"/>
      <c r="BE480" s="60"/>
      <c r="BF480" s="60"/>
      <c r="BG480" s="60"/>
      <c r="BH480" s="46"/>
      <c r="BI480" s="47"/>
      <c r="BJ480" s="47"/>
      <c r="BK480" s="46"/>
      <c r="BL480" s="47"/>
      <c r="BM480" s="47"/>
      <c r="BN480" s="47"/>
      <c r="BO480" s="47"/>
      <c r="BP480" s="47"/>
      <c r="BQ480" s="47"/>
      <c r="BR480" s="47"/>
      <c r="BS480" s="46"/>
      <c r="BT480" s="46"/>
      <c r="BU480" s="47"/>
      <c r="BV480" s="47"/>
      <c r="BW480" s="47"/>
      <c r="BX480" s="47"/>
      <c r="BY480" s="48"/>
      <c r="BZ480" s="48"/>
      <c r="CA480" s="49"/>
      <c r="CB480" s="50"/>
      <c r="CC480" s="47"/>
      <c r="CD480" s="47"/>
      <c r="CE480" s="48"/>
      <c r="CF480" s="48"/>
      <c r="CG480" s="48"/>
      <c r="CH480" s="48"/>
      <c r="CI480" s="48"/>
      <c r="CJ480" s="51"/>
    </row>
    <row r="481" spans="1:88" x14ac:dyDescent="0.25">
      <c r="A481" s="12">
        <v>497</v>
      </c>
      <c r="B481" s="12" t="s">
        <v>1899</v>
      </c>
      <c r="C481" s="13" t="s">
        <v>1900</v>
      </c>
      <c r="D481" s="13" t="s">
        <v>38</v>
      </c>
      <c r="E481" s="13" t="s">
        <v>39</v>
      </c>
      <c r="F481" s="12" t="s">
        <v>1711</v>
      </c>
      <c r="G481" s="13">
        <v>2204</v>
      </c>
      <c r="H481" s="13" t="s">
        <v>40</v>
      </c>
      <c r="I481" s="13" t="s">
        <v>91</v>
      </c>
      <c r="J481" s="13">
        <v>1033772033</v>
      </c>
      <c r="K481" s="12"/>
      <c r="L481" s="12" t="s">
        <v>305</v>
      </c>
      <c r="M481" s="16">
        <v>45838</v>
      </c>
      <c r="N481" s="18">
        <v>5000000</v>
      </c>
      <c r="O481" s="18">
        <f t="shared" si="28"/>
        <v>2500000</v>
      </c>
      <c r="P481" s="19">
        <f t="shared" si="29"/>
        <v>83333.333333333328</v>
      </c>
      <c r="Q481" s="16">
        <v>45590</v>
      </c>
      <c r="R481" s="16">
        <v>45597</v>
      </c>
      <c r="S481" s="16">
        <v>45657</v>
      </c>
      <c r="T481" s="19">
        <v>2</v>
      </c>
      <c r="U481" s="19">
        <v>60</v>
      </c>
      <c r="V481" s="12">
        <v>951</v>
      </c>
      <c r="W481" s="16">
        <v>45565</v>
      </c>
      <c r="X481" s="18">
        <v>37500000</v>
      </c>
      <c r="Y481" s="12">
        <v>1319</v>
      </c>
      <c r="Z481" s="16">
        <v>45593</v>
      </c>
      <c r="AA481" s="40">
        <v>5000000</v>
      </c>
      <c r="AB481" s="67"/>
      <c r="AC481" s="67"/>
      <c r="AD481" s="67"/>
      <c r="AE481" s="67"/>
      <c r="AF481" s="67"/>
      <c r="AG481" s="67"/>
      <c r="AH481" s="67"/>
      <c r="AI481" s="67"/>
      <c r="AJ481" s="67"/>
      <c r="AK481" s="67"/>
      <c r="AL481" s="67"/>
      <c r="AM481" s="67"/>
      <c r="AN481" s="67"/>
      <c r="AO481" s="67"/>
      <c r="AP481" s="67"/>
      <c r="AQ481" s="28">
        <v>5000000</v>
      </c>
      <c r="AR481" s="67"/>
      <c r="AS481" s="67"/>
      <c r="AT481" s="67"/>
      <c r="AU481" s="67"/>
      <c r="AV481" s="67"/>
      <c r="AW481" s="16">
        <v>45657</v>
      </c>
      <c r="AX481" s="60"/>
      <c r="AY481" s="60"/>
      <c r="AZ481" s="60"/>
      <c r="BA481" s="60"/>
      <c r="BB481" s="60"/>
      <c r="BC481" s="60"/>
      <c r="BD481" s="60"/>
      <c r="BE481" s="60"/>
      <c r="BF481" s="60"/>
      <c r="BG481" s="60"/>
      <c r="BH481" s="46"/>
      <c r="BI481" s="47"/>
      <c r="BJ481" s="47"/>
      <c r="BK481" s="46"/>
      <c r="BL481" s="47"/>
      <c r="BM481" s="47"/>
      <c r="BN481" s="47"/>
      <c r="BO481" s="47"/>
      <c r="BP481" s="47"/>
      <c r="BQ481" s="47"/>
      <c r="BR481" s="47"/>
      <c r="BS481" s="46"/>
      <c r="BT481" s="46"/>
      <c r="BU481" s="47"/>
      <c r="BV481" s="47"/>
      <c r="BW481" s="47"/>
      <c r="BX481" s="47"/>
      <c r="BY481" s="48"/>
      <c r="BZ481" s="48"/>
      <c r="CA481" s="49"/>
      <c r="CB481" s="50"/>
      <c r="CC481" s="47"/>
      <c r="CD481" s="47"/>
      <c r="CE481" s="48"/>
      <c r="CF481" s="48"/>
      <c r="CG481" s="48"/>
      <c r="CH481" s="48"/>
      <c r="CI481" s="48"/>
      <c r="CJ481" s="51"/>
    </row>
    <row r="482" spans="1:88" x14ac:dyDescent="0.25">
      <c r="A482" s="12">
        <v>500</v>
      </c>
      <c r="B482" s="12" t="s">
        <v>1901</v>
      </c>
      <c r="C482" s="13" t="s">
        <v>1902</v>
      </c>
      <c r="D482" s="13" t="s">
        <v>38</v>
      </c>
      <c r="E482" s="13" t="s">
        <v>39</v>
      </c>
      <c r="F482" s="12" t="s">
        <v>1903</v>
      </c>
      <c r="G482" s="13">
        <v>2198</v>
      </c>
      <c r="H482" s="13" t="s">
        <v>40</v>
      </c>
      <c r="I482" s="13" t="s">
        <v>91</v>
      </c>
      <c r="J482" s="13">
        <v>80871795</v>
      </c>
      <c r="K482" s="21">
        <v>4</v>
      </c>
      <c r="L482" s="27" t="s">
        <v>418</v>
      </c>
      <c r="M482" s="16">
        <v>45838</v>
      </c>
      <c r="N482" s="18">
        <v>8922667</v>
      </c>
      <c r="O482" s="18">
        <f t="shared" si="28"/>
        <v>4780000.1785714291</v>
      </c>
      <c r="P482" s="19">
        <f t="shared" si="29"/>
        <v>159333.33928571429</v>
      </c>
      <c r="Q482" s="16">
        <v>45597</v>
      </c>
      <c r="R482" s="37">
        <v>45603</v>
      </c>
      <c r="S482" s="16">
        <v>45657</v>
      </c>
      <c r="T482" s="19"/>
      <c r="U482" s="19">
        <v>56</v>
      </c>
      <c r="V482" s="12">
        <v>993</v>
      </c>
      <c r="W482" s="16">
        <v>45587</v>
      </c>
      <c r="X482" s="18">
        <v>14340000</v>
      </c>
      <c r="Y482" s="12">
        <v>1360</v>
      </c>
      <c r="Z482" s="16">
        <v>45602</v>
      </c>
      <c r="AA482" s="40">
        <v>8922667</v>
      </c>
      <c r="AB482" s="67"/>
      <c r="AC482" s="67"/>
      <c r="AD482" s="67"/>
      <c r="AE482" s="67"/>
      <c r="AF482" s="67"/>
      <c r="AG482" s="67"/>
      <c r="AH482" s="67"/>
      <c r="AI482" s="67"/>
      <c r="AJ482" s="67"/>
      <c r="AK482" s="67"/>
      <c r="AL482" s="67"/>
      <c r="AM482" s="67"/>
      <c r="AN482" s="67"/>
      <c r="AO482" s="67"/>
      <c r="AP482" s="67"/>
      <c r="AQ482" s="28">
        <v>8922667</v>
      </c>
      <c r="AR482" s="67"/>
      <c r="AS482" s="67"/>
      <c r="AT482" s="67"/>
      <c r="AU482" s="67"/>
      <c r="AV482" s="67"/>
      <c r="AW482" s="16">
        <v>45657</v>
      </c>
      <c r="AX482" s="60"/>
      <c r="AY482" s="60"/>
      <c r="AZ482" s="60"/>
      <c r="BA482" s="60"/>
      <c r="BB482" s="60"/>
      <c r="BC482" s="60"/>
      <c r="BD482" s="60"/>
      <c r="BE482" s="60"/>
      <c r="BF482" s="60"/>
      <c r="BG482" s="60"/>
      <c r="BH482" s="46"/>
      <c r="BI482" s="47"/>
      <c r="BJ482" s="47"/>
      <c r="BK482" s="46"/>
      <c r="BL482" s="47"/>
      <c r="BM482" s="47"/>
      <c r="BN482" s="47"/>
      <c r="BO482" s="47"/>
      <c r="BP482" s="47"/>
      <c r="BQ482" s="47"/>
      <c r="BR482" s="47"/>
      <c r="BS482" s="46"/>
      <c r="BT482" s="46"/>
      <c r="BU482" s="47"/>
      <c r="BV482" s="47"/>
      <c r="BW482" s="47"/>
      <c r="BX482" s="47"/>
      <c r="BY482" s="48"/>
      <c r="BZ482" s="48"/>
      <c r="CA482" s="49"/>
      <c r="CB482" s="50"/>
      <c r="CC482" s="47"/>
      <c r="CD482" s="47"/>
      <c r="CE482" s="48"/>
      <c r="CF482" s="48"/>
      <c r="CG482" s="48"/>
      <c r="CH482" s="48"/>
      <c r="CI482" s="48"/>
      <c r="CJ482" s="51"/>
    </row>
    <row r="483" spans="1:88" x14ac:dyDescent="0.25">
      <c r="A483" s="12">
        <v>501</v>
      </c>
      <c r="B483" s="12" t="s">
        <v>1904</v>
      </c>
      <c r="C483" s="13" t="s">
        <v>1905</v>
      </c>
      <c r="D483" s="13" t="s">
        <v>38</v>
      </c>
      <c r="E483" s="13" t="s">
        <v>39</v>
      </c>
      <c r="F483" s="12" t="s">
        <v>1906</v>
      </c>
      <c r="G483" s="13">
        <v>2186</v>
      </c>
      <c r="H483" s="13" t="s">
        <v>40</v>
      </c>
      <c r="I483" s="13" t="s">
        <v>91</v>
      </c>
      <c r="J483" s="13">
        <v>1030679535</v>
      </c>
      <c r="K483" s="21">
        <v>3</v>
      </c>
      <c r="L483" s="12" t="s">
        <v>1907</v>
      </c>
      <c r="M483" s="16">
        <v>45843</v>
      </c>
      <c r="N483" s="18">
        <v>10000000</v>
      </c>
      <c r="O483" s="18">
        <f t="shared" si="28"/>
        <v>5000000</v>
      </c>
      <c r="P483" s="19">
        <f t="shared" si="29"/>
        <v>166666.66666666666</v>
      </c>
      <c r="Q483" s="16">
        <v>45596</v>
      </c>
      <c r="R483" s="37">
        <v>45601</v>
      </c>
      <c r="S483" s="16">
        <v>45657</v>
      </c>
      <c r="T483" s="19">
        <v>2</v>
      </c>
      <c r="U483" s="19">
        <v>60</v>
      </c>
      <c r="V483" s="12">
        <v>991</v>
      </c>
      <c r="W483" s="16">
        <v>45587</v>
      </c>
      <c r="X483" s="18">
        <v>25000000</v>
      </c>
      <c r="Y483" s="12">
        <v>1332</v>
      </c>
      <c r="Z483" s="16">
        <v>45597</v>
      </c>
      <c r="AA483" s="40">
        <v>10000000</v>
      </c>
      <c r="AB483" s="67"/>
      <c r="AC483" s="67"/>
      <c r="AD483" s="67"/>
      <c r="AE483" s="67"/>
      <c r="AF483" s="67"/>
      <c r="AG483" s="67"/>
      <c r="AH483" s="67"/>
      <c r="AI483" s="67"/>
      <c r="AJ483" s="67"/>
      <c r="AK483" s="67"/>
      <c r="AL483" s="67"/>
      <c r="AM483" s="67"/>
      <c r="AN483" s="67"/>
      <c r="AO483" s="67"/>
      <c r="AP483" s="67"/>
      <c r="AQ483" s="28">
        <v>10000000</v>
      </c>
      <c r="AR483" s="67"/>
      <c r="AS483" s="67"/>
      <c r="AT483" s="67"/>
      <c r="AU483" s="67"/>
      <c r="AV483" s="67"/>
      <c r="AW483" s="16">
        <v>45657</v>
      </c>
      <c r="AX483" s="60"/>
      <c r="AY483" s="60"/>
      <c r="AZ483" s="60"/>
      <c r="BA483" s="60"/>
      <c r="BB483" s="60"/>
      <c r="BC483" s="60"/>
      <c r="BD483" s="60"/>
      <c r="BE483" s="60"/>
      <c r="BF483" s="60"/>
      <c r="BG483" s="60"/>
      <c r="BH483" s="46"/>
      <c r="BI483" s="47"/>
      <c r="BJ483" s="47"/>
      <c r="BK483" s="46"/>
      <c r="BL483" s="47"/>
      <c r="BM483" s="47"/>
      <c r="BN483" s="47"/>
      <c r="BO483" s="47"/>
      <c r="BP483" s="47"/>
      <c r="BQ483" s="47"/>
      <c r="BR483" s="47"/>
      <c r="BS483" s="46"/>
      <c r="BT483" s="46"/>
      <c r="BU483" s="47"/>
      <c r="BV483" s="47"/>
      <c r="BW483" s="47"/>
      <c r="BX483" s="47"/>
      <c r="BY483" s="48"/>
      <c r="BZ483" s="48"/>
      <c r="CA483" s="49"/>
      <c r="CB483" s="50"/>
      <c r="CC483" s="47"/>
      <c r="CD483" s="47"/>
      <c r="CE483" s="48"/>
      <c r="CF483" s="48"/>
      <c r="CG483" s="48"/>
      <c r="CH483" s="48"/>
      <c r="CI483" s="48"/>
      <c r="CJ483" s="51"/>
    </row>
    <row r="484" spans="1:88" x14ac:dyDescent="0.25">
      <c r="A484" s="12">
        <v>502</v>
      </c>
      <c r="B484" s="12" t="s">
        <v>1908</v>
      </c>
      <c r="C484" s="13" t="s">
        <v>1909</v>
      </c>
      <c r="D484" s="13" t="s">
        <v>38</v>
      </c>
      <c r="E484" s="13" t="s">
        <v>39</v>
      </c>
      <c r="F484" s="12" t="s">
        <v>1910</v>
      </c>
      <c r="G484" s="13">
        <v>2186</v>
      </c>
      <c r="H484" s="13" t="s">
        <v>40</v>
      </c>
      <c r="I484" s="13" t="s">
        <v>91</v>
      </c>
      <c r="J484" s="13">
        <v>79209826</v>
      </c>
      <c r="K484" s="21">
        <v>3</v>
      </c>
      <c r="L484" s="12" t="s">
        <v>1911</v>
      </c>
      <c r="M484" s="16">
        <v>45849</v>
      </c>
      <c r="N484" s="18">
        <v>10000000</v>
      </c>
      <c r="O484" s="18">
        <f t="shared" si="28"/>
        <v>5000000</v>
      </c>
      <c r="P484" s="19">
        <f t="shared" si="29"/>
        <v>166666.66666666666</v>
      </c>
      <c r="Q484" s="16">
        <v>45597</v>
      </c>
      <c r="R484" s="37">
        <v>45602</v>
      </c>
      <c r="S484" s="16">
        <v>45657</v>
      </c>
      <c r="T484" s="19">
        <v>2</v>
      </c>
      <c r="U484" s="19">
        <v>60</v>
      </c>
      <c r="V484" s="12">
        <v>991</v>
      </c>
      <c r="W484" s="16">
        <v>45587</v>
      </c>
      <c r="X484" s="18">
        <v>25000000</v>
      </c>
      <c r="Y484" s="12">
        <v>1336</v>
      </c>
      <c r="Z484" s="16">
        <v>45597</v>
      </c>
      <c r="AA484" s="40">
        <v>10000000</v>
      </c>
      <c r="AB484" s="67"/>
      <c r="AC484" s="67"/>
      <c r="AD484" s="67"/>
      <c r="AE484" s="67"/>
      <c r="AF484" s="67"/>
      <c r="AG484" s="67"/>
      <c r="AH484" s="67"/>
      <c r="AI484" s="67"/>
      <c r="AJ484" s="67"/>
      <c r="AK484" s="67"/>
      <c r="AL484" s="67"/>
      <c r="AM484" s="67"/>
      <c r="AN484" s="67"/>
      <c r="AO484" s="67"/>
      <c r="AP484" s="67"/>
      <c r="AQ484" s="28">
        <v>10000000</v>
      </c>
      <c r="AR484" s="67"/>
      <c r="AS484" s="67"/>
      <c r="AT484" s="67"/>
      <c r="AU484" s="67"/>
      <c r="AV484" s="67"/>
      <c r="AW484" s="16">
        <v>45657</v>
      </c>
      <c r="AX484" s="60"/>
      <c r="AY484" s="60"/>
      <c r="AZ484" s="60"/>
      <c r="BA484" s="60"/>
      <c r="BB484" s="60"/>
      <c r="BC484" s="60"/>
      <c r="BD484" s="60"/>
      <c r="BE484" s="60"/>
      <c r="BF484" s="60"/>
      <c r="BG484" s="60"/>
      <c r="BH484" s="46"/>
      <c r="BI484" s="47"/>
      <c r="BJ484" s="47"/>
      <c r="BK484" s="46"/>
      <c r="BL484" s="47"/>
      <c r="BM484" s="47"/>
      <c r="BN484" s="47"/>
      <c r="BO484" s="47"/>
      <c r="BP484" s="47"/>
      <c r="BQ484" s="47"/>
      <c r="BR484" s="47"/>
      <c r="BS484" s="46"/>
      <c r="BT484" s="46"/>
      <c r="BU484" s="47"/>
      <c r="BV484" s="47"/>
      <c r="BW484" s="47"/>
      <c r="BX484" s="47"/>
      <c r="BY484" s="48"/>
      <c r="BZ484" s="48"/>
      <c r="CA484" s="49"/>
      <c r="CB484" s="50"/>
      <c r="CC484" s="47"/>
      <c r="CD484" s="47"/>
      <c r="CE484" s="48"/>
      <c r="CF484" s="48"/>
      <c r="CG484" s="48"/>
      <c r="CH484" s="48"/>
      <c r="CI484" s="48"/>
      <c r="CJ484" s="51"/>
    </row>
    <row r="485" spans="1:88" x14ac:dyDescent="0.25">
      <c r="A485" s="12">
        <v>503</v>
      </c>
      <c r="B485" s="12" t="s">
        <v>1912</v>
      </c>
      <c r="C485" s="13" t="s">
        <v>1913</v>
      </c>
      <c r="D485" s="13" t="s">
        <v>38</v>
      </c>
      <c r="E485" s="13" t="s">
        <v>39</v>
      </c>
      <c r="F485" s="12" t="s">
        <v>1791</v>
      </c>
      <c r="G485" s="13">
        <v>2183</v>
      </c>
      <c r="H485" s="13" t="s">
        <v>40</v>
      </c>
      <c r="I485" s="13" t="s">
        <v>91</v>
      </c>
      <c r="J485" s="13">
        <v>80111363</v>
      </c>
      <c r="K485" s="21">
        <v>6</v>
      </c>
      <c r="L485" s="27" t="s">
        <v>599</v>
      </c>
      <c r="M485" s="16">
        <v>45843</v>
      </c>
      <c r="N485" s="18">
        <v>5355000</v>
      </c>
      <c r="O485" s="18">
        <f t="shared" si="28"/>
        <v>2550000</v>
      </c>
      <c r="P485" s="19">
        <f t="shared" si="29"/>
        <v>85000</v>
      </c>
      <c r="Q485" s="16">
        <v>45590</v>
      </c>
      <c r="R485" s="37">
        <v>45594</v>
      </c>
      <c r="S485" s="16">
        <v>45657</v>
      </c>
      <c r="T485" s="19"/>
      <c r="U485" s="19">
        <v>63</v>
      </c>
      <c r="V485" s="12">
        <v>950</v>
      </c>
      <c r="W485" s="16">
        <v>45565</v>
      </c>
      <c r="X485" s="18">
        <v>68850000</v>
      </c>
      <c r="Y485" s="12">
        <v>1321</v>
      </c>
      <c r="Z485" s="16">
        <v>45593</v>
      </c>
      <c r="AA485" s="40">
        <v>5355000</v>
      </c>
      <c r="AB485" s="67"/>
      <c r="AC485" s="67"/>
      <c r="AD485" s="67"/>
      <c r="AE485" s="67"/>
      <c r="AF485" s="67"/>
      <c r="AG485" s="67"/>
      <c r="AH485" s="67"/>
      <c r="AI485" s="67"/>
      <c r="AJ485" s="67"/>
      <c r="AK485" s="67"/>
      <c r="AL485" s="67"/>
      <c r="AM485" s="67"/>
      <c r="AN485" s="67"/>
      <c r="AO485" s="67"/>
      <c r="AP485" s="67"/>
      <c r="AQ485" s="28">
        <v>5355000</v>
      </c>
      <c r="AR485" s="67"/>
      <c r="AS485" s="67"/>
      <c r="AT485" s="67"/>
      <c r="AU485" s="67"/>
      <c r="AV485" s="67"/>
      <c r="AW485" s="16">
        <v>45657</v>
      </c>
      <c r="AX485" s="60"/>
      <c r="AY485" s="60"/>
      <c r="AZ485" s="60"/>
      <c r="BA485" s="60"/>
      <c r="BB485" s="60"/>
      <c r="BC485" s="60"/>
      <c r="BD485" s="60"/>
      <c r="BE485" s="60"/>
      <c r="BF485" s="60"/>
      <c r="BG485" s="60"/>
      <c r="BH485" s="46"/>
      <c r="BI485" s="47"/>
      <c r="BJ485" s="47"/>
      <c r="BK485" s="46"/>
      <c r="BL485" s="47"/>
      <c r="BM485" s="47"/>
      <c r="BN485" s="47"/>
      <c r="BO485" s="47"/>
      <c r="BP485" s="47"/>
      <c r="BQ485" s="47"/>
      <c r="BR485" s="47"/>
      <c r="BS485" s="46"/>
      <c r="BT485" s="46"/>
      <c r="BU485" s="47"/>
      <c r="BV485" s="47"/>
      <c r="BW485" s="47"/>
      <c r="BX485" s="47"/>
      <c r="BY485" s="48"/>
      <c r="BZ485" s="48"/>
      <c r="CA485" s="49"/>
      <c r="CB485" s="50"/>
      <c r="CC485" s="47"/>
      <c r="CD485" s="47"/>
      <c r="CE485" s="48"/>
      <c r="CF485" s="48"/>
      <c r="CG485" s="48"/>
      <c r="CH485" s="48"/>
      <c r="CI485" s="48"/>
      <c r="CJ485" s="51"/>
    </row>
    <row r="486" spans="1:88" x14ac:dyDescent="0.25">
      <c r="A486" s="12">
        <v>504</v>
      </c>
      <c r="B486" s="12" t="s">
        <v>1914</v>
      </c>
      <c r="C486" s="13" t="s">
        <v>1915</v>
      </c>
      <c r="D486" s="13" t="s">
        <v>38</v>
      </c>
      <c r="E486" s="13" t="s">
        <v>39</v>
      </c>
      <c r="F486" s="22" t="s">
        <v>1916</v>
      </c>
      <c r="G486" s="23">
        <v>2198</v>
      </c>
      <c r="H486" s="23" t="s">
        <v>40</v>
      </c>
      <c r="I486" s="23" t="s">
        <v>91</v>
      </c>
      <c r="J486" s="23">
        <v>1032422594</v>
      </c>
      <c r="K486" s="33">
        <v>1</v>
      </c>
      <c r="L486" s="12" t="s">
        <v>1917</v>
      </c>
      <c r="M486" s="16">
        <v>45843</v>
      </c>
      <c r="N486" s="18">
        <v>8922667</v>
      </c>
      <c r="O486" s="18">
        <f t="shared" si="28"/>
        <v>4780000.1785714291</v>
      </c>
      <c r="P486" s="19">
        <f t="shared" si="29"/>
        <v>159333.33928571429</v>
      </c>
      <c r="Q486" s="16">
        <v>45597</v>
      </c>
      <c r="R486" s="37">
        <v>45602</v>
      </c>
      <c r="S486" s="16">
        <v>45657</v>
      </c>
      <c r="T486" s="19"/>
      <c r="U486" s="19">
        <v>56</v>
      </c>
      <c r="V486" s="12">
        <v>962</v>
      </c>
      <c r="W486" s="16">
        <v>45573</v>
      </c>
      <c r="X486" s="18">
        <v>14340000</v>
      </c>
      <c r="Y486" s="12">
        <v>1354</v>
      </c>
      <c r="Z486" s="16">
        <v>45602</v>
      </c>
      <c r="AA486" s="40">
        <v>8922667</v>
      </c>
      <c r="AB486" s="67"/>
      <c r="AC486" s="67"/>
      <c r="AD486" s="67"/>
      <c r="AE486" s="67"/>
      <c r="AF486" s="67"/>
      <c r="AG486" s="67"/>
      <c r="AH486" s="67"/>
      <c r="AI486" s="67"/>
      <c r="AJ486" s="67"/>
      <c r="AK486" s="67"/>
      <c r="AL486" s="67"/>
      <c r="AM486" s="67"/>
      <c r="AN486" s="67"/>
      <c r="AO486" s="67"/>
      <c r="AP486" s="67"/>
      <c r="AQ486" s="28">
        <v>8922667</v>
      </c>
      <c r="AR486" s="67"/>
      <c r="AS486" s="67"/>
      <c r="AT486" s="67"/>
      <c r="AU486" s="67"/>
      <c r="AV486" s="67"/>
      <c r="AW486" s="16">
        <v>45657</v>
      </c>
      <c r="AX486" s="60"/>
      <c r="AY486" s="60"/>
      <c r="AZ486" s="60"/>
      <c r="BA486" s="60"/>
      <c r="BB486" s="60"/>
      <c r="BC486" s="60"/>
      <c r="BD486" s="60"/>
      <c r="BE486" s="60"/>
      <c r="BF486" s="60"/>
      <c r="BG486" s="60"/>
      <c r="BH486" s="46"/>
      <c r="BI486" s="47"/>
      <c r="BJ486" s="47"/>
      <c r="BK486" s="46"/>
      <c r="BL486" s="47"/>
      <c r="BM486" s="47"/>
      <c r="BN486" s="47"/>
      <c r="BO486" s="47"/>
      <c r="BP486" s="47"/>
      <c r="BQ486" s="47"/>
      <c r="BR486" s="47"/>
      <c r="BS486" s="46"/>
      <c r="BT486" s="46"/>
      <c r="BU486" s="47"/>
      <c r="BV486" s="47"/>
      <c r="BW486" s="47"/>
      <c r="BX486" s="47"/>
      <c r="BY486" s="48"/>
      <c r="BZ486" s="48"/>
      <c r="CA486" s="49"/>
      <c r="CB486" s="50"/>
      <c r="CC486" s="47"/>
      <c r="CD486" s="47"/>
      <c r="CE486" s="48"/>
      <c r="CF486" s="48"/>
      <c r="CG486" s="48"/>
      <c r="CH486" s="48"/>
      <c r="CI486" s="48"/>
      <c r="CJ486" s="51"/>
    </row>
    <row r="487" spans="1:88" x14ac:dyDescent="0.25">
      <c r="A487" s="12">
        <v>505</v>
      </c>
      <c r="B487" s="12" t="s">
        <v>1918</v>
      </c>
      <c r="C487" s="13" t="s">
        <v>1919</v>
      </c>
      <c r="D487" s="13" t="s">
        <v>38</v>
      </c>
      <c r="E487" s="13" t="s">
        <v>39</v>
      </c>
      <c r="F487" s="22" t="s">
        <v>1920</v>
      </c>
      <c r="G487" s="23">
        <v>2198</v>
      </c>
      <c r="H487" s="23" t="s">
        <v>40</v>
      </c>
      <c r="I487" s="23" t="s">
        <v>91</v>
      </c>
      <c r="J487" s="23">
        <v>1030608546</v>
      </c>
      <c r="K487" s="33">
        <v>0</v>
      </c>
      <c r="L487" s="27" t="s">
        <v>188</v>
      </c>
      <c r="M487" s="16">
        <v>45845</v>
      </c>
      <c r="N487" s="18">
        <v>9560000</v>
      </c>
      <c r="O487" s="18">
        <f t="shared" si="28"/>
        <v>4780000</v>
      </c>
      <c r="P487" s="19">
        <f t="shared" si="29"/>
        <v>159333.33333333334</v>
      </c>
      <c r="Q487" s="16">
        <v>45595</v>
      </c>
      <c r="R487" s="37">
        <v>45597</v>
      </c>
      <c r="S487" s="16">
        <v>45657</v>
      </c>
      <c r="T487" s="19">
        <v>2</v>
      </c>
      <c r="U487" s="19">
        <v>60</v>
      </c>
      <c r="V487" s="12">
        <v>990</v>
      </c>
      <c r="W487" s="16">
        <v>45587</v>
      </c>
      <c r="X487" s="18">
        <v>14340000</v>
      </c>
      <c r="Y487" s="12">
        <v>1329</v>
      </c>
      <c r="Z487" s="16">
        <v>45595</v>
      </c>
      <c r="AA487" s="40">
        <v>9560000</v>
      </c>
      <c r="AB487" s="67"/>
      <c r="AC487" s="67"/>
      <c r="AD487" s="67"/>
      <c r="AE487" s="67"/>
      <c r="AF487" s="67"/>
      <c r="AG487" s="67"/>
      <c r="AH487" s="67"/>
      <c r="AI487" s="67"/>
      <c r="AJ487" s="67"/>
      <c r="AK487" s="67"/>
      <c r="AL487" s="67"/>
      <c r="AM487" s="67"/>
      <c r="AN487" s="67"/>
      <c r="AO487" s="67"/>
      <c r="AP487" s="67"/>
      <c r="AQ487" s="28">
        <v>9560000</v>
      </c>
      <c r="AR487" s="67"/>
      <c r="AS487" s="67"/>
      <c r="AT487" s="67"/>
      <c r="AU487" s="67"/>
      <c r="AV487" s="67"/>
      <c r="AW487" s="16">
        <v>45657</v>
      </c>
      <c r="AX487" s="60"/>
      <c r="AY487" s="60"/>
      <c r="AZ487" s="60"/>
      <c r="BA487" s="60"/>
      <c r="BB487" s="60"/>
      <c r="BC487" s="60"/>
      <c r="BD487" s="60"/>
      <c r="BE487" s="60"/>
      <c r="BF487" s="60"/>
      <c r="BG487" s="60"/>
      <c r="BH487" s="46"/>
      <c r="BI487" s="47"/>
      <c r="BJ487" s="47"/>
      <c r="BK487" s="46"/>
      <c r="BL487" s="47"/>
      <c r="BM487" s="47"/>
      <c r="BN487" s="47"/>
      <c r="BO487" s="47"/>
      <c r="BP487" s="47"/>
      <c r="BQ487" s="47"/>
      <c r="BR487" s="47"/>
      <c r="BS487" s="46"/>
      <c r="BT487" s="46"/>
      <c r="BU487" s="47"/>
      <c r="BV487" s="47"/>
      <c r="BW487" s="47"/>
      <c r="BX487" s="47"/>
      <c r="BY487" s="48"/>
      <c r="BZ487" s="48"/>
      <c r="CA487" s="49"/>
      <c r="CB487" s="50"/>
      <c r="CC487" s="47"/>
      <c r="CD487" s="47"/>
      <c r="CE487" s="48"/>
      <c r="CF487" s="48"/>
      <c r="CG487" s="48"/>
      <c r="CH487" s="48"/>
      <c r="CI487" s="48"/>
      <c r="CJ487" s="51"/>
    </row>
    <row r="488" spans="1:88" x14ac:dyDescent="0.25">
      <c r="A488" s="12">
        <v>506</v>
      </c>
      <c r="B488" s="12" t="s">
        <v>1921</v>
      </c>
      <c r="C488" s="13" t="s">
        <v>1922</v>
      </c>
      <c r="D488" s="13" t="s">
        <v>38</v>
      </c>
      <c r="E488" s="13" t="s">
        <v>39</v>
      </c>
      <c r="F488" s="22" t="s">
        <v>1923</v>
      </c>
      <c r="G488" s="23">
        <v>2206</v>
      </c>
      <c r="H488" s="23" t="s">
        <v>40</v>
      </c>
      <c r="I488" s="23" t="s">
        <v>91</v>
      </c>
      <c r="J488" s="23">
        <v>1013684980</v>
      </c>
      <c r="K488" s="33">
        <v>6</v>
      </c>
      <c r="L488" s="12" t="s">
        <v>1924</v>
      </c>
      <c r="M488" s="16">
        <v>45854</v>
      </c>
      <c r="N488" s="18">
        <v>6400000</v>
      </c>
      <c r="O488" s="18">
        <f t="shared" si="28"/>
        <v>3200000</v>
      </c>
      <c r="P488" s="19">
        <f t="shared" si="29"/>
        <v>106666.66666666667</v>
      </c>
      <c r="Q488" s="16">
        <v>45597</v>
      </c>
      <c r="R488" s="37">
        <v>45602</v>
      </c>
      <c r="S488" s="16">
        <v>45657</v>
      </c>
      <c r="T488" s="19">
        <v>2</v>
      </c>
      <c r="U488" s="19">
        <v>60</v>
      </c>
      <c r="V488" s="12">
        <v>995</v>
      </c>
      <c r="W488" s="16">
        <v>45587</v>
      </c>
      <c r="X488" s="18">
        <v>9600000</v>
      </c>
      <c r="Y488" s="12">
        <v>1335</v>
      </c>
      <c r="Z488" s="16">
        <v>45597</v>
      </c>
      <c r="AA488" s="40">
        <v>6400000</v>
      </c>
      <c r="AB488" s="67"/>
      <c r="AC488" s="67"/>
      <c r="AD488" s="67"/>
      <c r="AE488" s="67"/>
      <c r="AF488" s="67"/>
      <c r="AG488" s="67"/>
      <c r="AH488" s="67"/>
      <c r="AI488" s="67"/>
      <c r="AJ488" s="67"/>
      <c r="AK488" s="67"/>
      <c r="AL488" s="67"/>
      <c r="AM488" s="67"/>
      <c r="AN488" s="67"/>
      <c r="AO488" s="67"/>
      <c r="AP488" s="67"/>
      <c r="AQ488" s="28">
        <v>6400000</v>
      </c>
      <c r="AR488" s="67"/>
      <c r="AS488" s="67"/>
      <c r="AT488" s="67"/>
      <c r="AU488" s="67"/>
      <c r="AV488" s="67"/>
      <c r="AW488" s="16">
        <v>45657</v>
      </c>
      <c r="AX488" s="60"/>
      <c r="AY488" s="60"/>
      <c r="AZ488" s="60"/>
      <c r="BA488" s="60"/>
      <c r="BB488" s="60"/>
      <c r="BC488" s="60"/>
      <c r="BD488" s="60"/>
      <c r="BE488" s="60"/>
      <c r="BF488" s="60"/>
      <c r="BG488" s="60"/>
      <c r="BH488" s="46"/>
      <c r="BI488" s="47"/>
      <c r="BJ488" s="47"/>
      <c r="BK488" s="46"/>
      <c r="BL488" s="47"/>
      <c r="BM488" s="47"/>
      <c r="BN488" s="47"/>
      <c r="BO488" s="47"/>
      <c r="BP488" s="47"/>
      <c r="BQ488" s="47"/>
      <c r="BR488" s="47"/>
      <c r="BS488" s="46"/>
      <c r="BT488" s="46"/>
      <c r="BU488" s="47"/>
      <c r="BV488" s="47"/>
      <c r="BW488" s="47"/>
      <c r="BX488" s="47"/>
      <c r="BY488" s="48"/>
      <c r="BZ488" s="48"/>
      <c r="CA488" s="49"/>
      <c r="CB488" s="50"/>
      <c r="CC488" s="47"/>
      <c r="CD488" s="47"/>
      <c r="CE488" s="48"/>
      <c r="CF488" s="48"/>
      <c r="CG488" s="48"/>
      <c r="CH488" s="48"/>
      <c r="CI488" s="48"/>
      <c r="CJ488" s="51"/>
    </row>
    <row r="489" spans="1:88" x14ac:dyDescent="0.25">
      <c r="A489" s="12">
        <v>507</v>
      </c>
      <c r="B489" s="12" t="s">
        <v>1925</v>
      </c>
      <c r="C489" s="13" t="s">
        <v>1926</v>
      </c>
      <c r="D489" s="13" t="s">
        <v>38</v>
      </c>
      <c r="E489" s="13" t="s">
        <v>39</v>
      </c>
      <c r="F489" s="22" t="s">
        <v>1927</v>
      </c>
      <c r="G489" s="23">
        <v>2186</v>
      </c>
      <c r="H489" s="23" t="s">
        <v>40</v>
      </c>
      <c r="I489" s="23" t="s">
        <v>91</v>
      </c>
      <c r="J489" s="23">
        <v>19259174</v>
      </c>
      <c r="K489" s="33">
        <v>5</v>
      </c>
      <c r="L489" s="12" t="s">
        <v>1928</v>
      </c>
      <c r="M489" s="16">
        <v>45854</v>
      </c>
      <c r="N489" s="18">
        <v>10000000</v>
      </c>
      <c r="O489" s="18">
        <f t="shared" si="28"/>
        <v>5000000</v>
      </c>
      <c r="P489" s="19">
        <f t="shared" si="29"/>
        <v>166666.66666666666</v>
      </c>
      <c r="Q489" s="16">
        <v>45597</v>
      </c>
      <c r="R489" s="37">
        <v>45601</v>
      </c>
      <c r="S489" s="16">
        <v>45657</v>
      </c>
      <c r="T489" s="19">
        <v>2</v>
      </c>
      <c r="U489" s="19">
        <v>60</v>
      </c>
      <c r="V489" s="12">
        <v>961</v>
      </c>
      <c r="W489" s="16">
        <v>45573</v>
      </c>
      <c r="X489" s="18">
        <v>45000000</v>
      </c>
      <c r="Y489" s="12">
        <v>1338</v>
      </c>
      <c r="Z489" s="16">
        <v>45601</v>
      </c>
      <c r="AA489" s="40">
        <v>10000000</v>
      </c>
      <c r="AB489" s="67"/>
      <c r="AC489" s="67"/>
      <c r="AD489" s="67"/>
      <c r="AE489" s="67"/>
      <c r="AF489" s="67"/>
      <c r="AG489" s="67"/>
      <c r="AH489" s="67"/>
      <c r="AI489" s="67"/>
      <c r="AJ489" s="67"/>
      <c r="AK489" s="67"/>
      <c r="AL489" s="67"/>
      <c r="AM489" s="67"/>
      <c r="AN489" s="67"/>
      <c r="AO489" s="67"/>
      <c r="AP489" s="67"/>
      <c r="AQ489" s="28">
        <v>10000000</v>
      </c>
      <c r="AR489" s="67"/>
      <c r="AS489" s="67"/>
      <c r="AT489" s="67"/>
      <c r="AU489" s="67"/>
      <c r="AV489" s="67"/>
      <c r="AW489" s="16">
        <v>45657</v>
      </c>
      <c r="AX489" s="60"/>
      <c r="AY489" s="60"/>
      <c r="AZ489" s="60"/>
      <c r="BA489" s="60"/>
      <c r="BB489" s="60"/>
      <c r="BC489" s="60"/>
      <c r="BD489" s="60"/>
      <c r="BE489" s="60"/>
      <c r="BF489" s="60"/>
      <c r="BG489" s="60"/>
      <c r="BH489" s="46"/>
      <c r="BI489" s="47"/>
      <c r="BJ489" s="47"/>
      <c r="BK489" s="46"/>
      <c r="BL489" s="47"/>
      <c r="BM489" s="47"/>
      <c r="BN489" s="47"/>
      <c r="BO489" s="47"/>
      <c r="BP489" s="47"/>
      <c r="BQ489" s="47"/>
      <c r="BR489" s="47"/>
      <c r="BS489" s="46"/>
      <c r="BT489" s="46"/>
      <c r="BU489" s="47"/>
      <c r="BV489" s="47"/>
      <c r="BW489" s="47"/>
      <c r="BX489" s="47"/>
      <c r="BY489" s="48"/>
      <c r="BZ489" s="48"/>
      <c r="CA489" s="49"/>
      <c r="CB489" s="50"/>
      <c r="CC489" s="47"/>
      <c r="CD489" s="47"/>
      <c r="CE489" s="48"/>
      <c r="CF489" s="48"/>
      <c r="CG489" s="48"/>
      <c r="CH489" s="48"/>
      <c r="CI489" s="48"/>
      <c r="CJ489" s="51"/>
    </row>
    <row r="490" spans="1:88" x14ac:dyDescent="0.25">
      <c r="A490" s="12">
        <v>508</v>
      </c>
      <c r="B490" s="12" t="s">
        <v>1929</v>
      </c>
      <c r="C490" s="13" t="s">
        <v>1930</v>
      </c>
      <c r="D490" s="13" t="s">
        <v>38</v>
      </c>
      <c r="E490" s="13" t="s">
        <v>39</v>
      </c>
      <c r="F490" s="22" t="s">
        <v>1927</v>
      </c>
      <c r="G490" s="13">
        <v>2186</v>
      </c>
      <c r="H490" s="13" t="s">
        <v>40</v>
      </c>
      <c r="I490" s="23" t="s">
        <v>91</v>
      </c>
      <c r="J490" s="13">
        <v>51607762</v>
      </c>
      <c r="K490" s="21">
        <v>6</v>
      </c>
      <c r="L490" s="83" t="s">
        <v>1931</v>
      </c>
      <c r="M490" s="16">
        <v>45838</v>
      </c>
      <c r="N490" s="18">
        <v>10000000</v>
      </c>
      <c r="O490" s="18">
        <f t="shared" si="28"/>
        <v>5000000</v>
      </c>
      <c r="P490" s="19">
        <f t="shared" si="29"/>
        <v>166666.66666666666</v>
      </c>
      <c r="Q490" s="16">
        <v>45597</v>
      </c>
      <c r="R490" s="37">
        <v>45601</v>
      </c>
      <c r="S490" s="16">
        <v>45657</v>
      </c>
      <c r="T490" s="19">
        <v>2</v>
      </c>
      <c r="U490" s="19">
        <v>60</v>
      </c>
      <c r="V490" s="12">
        <v>961</v>
      </c>
      <c r="W490" s="16">
        <v>45573</v>
      </c>
      <c r="X490" s="18">
        <v>45000000</v>
      </c>
      <c r="Y490" s="12">
        <v>1333</v>
      </c>
      <c r="Z490" s="16">
        <v>45597</v>
      </c>
      <c r="AA490" s="40">
        <v>10000000</v>
      </c>
      <c r="AB490" s="67"/>
      <c r="AC490" s="67"/>
      <c r="AD490" s="67"/>
      <c r="AE490" s="67"/>
      <c r="AF490" s="67"/>
      <c r="AG490" s="67"/>
      <c r="AH490" s="67"/>
      <c r="AI490" s="67"/>
      <c r="AJ490" s="67"/>
      <c r="AK490" s="67"/>
      <c r="AL490" s="67"/>
      <c r="AM490" s="67"/>
      <c r="AN490" s="67"/>
      <c r="AO490" s="67"/>
      <c r="AP490" s="67"/>
      <c r="AQ490" s="28">
        <v>10000000</v>
      </c>
      <c r="AR490" s="67"/>
      <c r="AS490" s="67"/>
      <c r="AT490" s="67"/>
      <c r="AU490" s="67"/>
      <c r="AV490" s="67"/>
      <c r="AW490" s="16">
        <v>45657</v>
      </c>
      <c r="AX490" s="60"/>
      <c r="AY490" s="60"/>
      <c r="AZ490" s="60"/>
      <c r="BA490" s="60"/>
      <c r="BB490" s="60"/>
      <c r="BC490" s="60"/>
      <c r="BD490" s="60"/>
      <c r="BE490" s="60"/>
      <c r="BF490" s="60"/>
      <c r="BG490" s="60"/>
      <c r="BH490" s="46"/>
      <c r="BI490" s="47"/>
      <c r="BJ490" s="47"/>
      <c r="BK490" s="46"/>
      <c r="BL490" s="47"/>
      <c r="BM490" s="47"/>
      <c r="BN490" s="47"/>
      <c r="BO490" s="47"/>
      <c r="BP490" s="47"/>
      <c r="BQ490" s="47"/>
      <c r="BR490" s="47"/>
      <c r="BS490" s="46"/>
      <c r="BT490" s="46"/>
      <c r="BU490" s="47"/>
      <c r="BV490" s="47"/>
      <c r="BW490" s="47"/>
      <c r="BX490" s="47"/>
      <c r="BY490" s="48"/>
      <c r="BZ490" s="48"/>
      <c r="CA490" s="49"/>
      <c r="CB490" s="50"/>
      <c r="CC490" s="47"/>
      <c r="CD490" s="47"/>
      <c r="CE490" s="48"/>
      <c r="CF490" s="48"/>
      <c r="CG490" s="48"/>
      <c r="CH490" s="48"/>
      <c r="CI490" s="48"/>
      <c r="CJ490" s="51"/>
    </row>
    <row r="491" spans="1:88" x14ac:dyDescent="0.25">
      <c r="A491" s="12">
        <v>509</v>
      </c>
      <c r="B491" s="12" t="s">
        <v>1932</v>
      </c>
      <c r="C491" s="13" t="s">
        <v>1933</v>
      </c>
      <c r="D491" s="13" t="s">
        <v>38</v>
      </c>
      <c r="E491" s="13" t="s">
        <v>39</v>
      </c>
      <c r="F491" s="22" t="s">
        <v>1934</v>
      </c>
      <c r="G491" s="23">
        <v>2198</v>
      </c>
      <c r="H491" s="23" t="s">
        <v>40</v>
      </c>
      <c r="I491" s="23" t="s">
        <v>91</v>
      </c>
      <c r="J491" s="23">
        <v>51924329</v>
      </c>
      <c r="K491" s="21">
        <v>9</v>
      </c>
      <c r="L491" s="83" t="s">
        <v>1935</v>
      </c>
      <c r="M491" s="16">
        <v>45848</v>
      </c>
      <c r="N491" s="18">
        <v>9560000</v>
      </c>
      <c r="O491" s="18">
        <f t="shared" si="28"/>
        <v>4780000</v>
      </c>
      <c r="P491" s="19">
        <f t="shared" si="29"/>
        <v>159333.33333333334</v>
      </c>
      <c r="Q491" s="16">
        <v>45597</v>
      </c>
      <c r="R491" s="37">
        <v>45601</v>
      </c>
      <c r="S491" s="16">
        <v>45657</v>
      </c>
      <c r="T491" s="19">
        <v>2</v>
      </c>
      <c r="U491" s="19">
        <v>60</v>
      </c>
      <c r="V491" s="12">
        <v>989</v>
      </c>
      <c r="W491" s="16">
        <v>45587</v>
      </c>
      <c r="X491" s="18">
        <v>35850000</v>
      </c>
      <c r="Y491" s="12">
        <v>1337</v>
      </c>
      <c r="Z491" s="16">
        <v>45597</v>
      </c>
      <c r="AA491" s="40">
        <v>9560000</v>
      </c>
      <c r="AB491" s="67"/>
      <c r="AC491" s="67"/>
      <c r="AD491" s="67"/>
      <c r="AE491" s="67"/>
      <c r="AF491" s="67"/>
      <c r="AG491" s="67"/>
      <c r="AH491" s="67"/>
      <c r="AI491" s="67"/>
      <c r="AJ491" s="67"/>
      <c r="AK491" s="67"/>
      <c r="AL491" s="67"/>
      <c r="AM491" s="67"/>
      <c r="AN491" s="67"/>
      <c r="AO491" s="67"/>
      <c r="AP491" s="67"/>
      <c r="AQ491" s="28">
        <v>9560000</v>
      </c>
      <c r="AR491" s="67"/>
      <c r="AS491" s="67"/>
      <c r="AT491" s="67"/>
      <c r="AU491" s="67"/>
      <c r="AV491" s="67"/>
      <c r="AW491" s="16">
        <v>45657</v>
      </c>
      <c r="AX491" s="60"/>
      <c r="AY491" s="60"/>
      <c r="AZ491" s="60"/>
      <c r="BA491" s="60"/>
      <c r="BB491" s="60"/>
      <c r="BC491" s="60"/>
      <c r="BD491" s="60"/>
      <c r="BE491" s="60"/>
      <c r="BF491" s="60"/>
      <c r="BG491" s="60"/>
      <c r="BH491" s="46"/>
      <c r="BI491" s="47"/>
      <c r="BJ491" s="47"/>
      <c r="BK491" s="46"/>
      <c r="BL491" s="47"/>
      <c r="BM491" s="47"/>
      <c r="BN491" s="47"/>
      <c r="BO491" s="47"/>
      <c r="BP491" s="47"/>
      <c r="BQ491" s="47"/>
      <c r="BR491" s="47"/>
      <c r="BS491" s="46"/>
      <c r="BT491" s="46"/>
      <c r="BU491" s="47"/>
      <c r="BV491" s="47"/>
      <c r="BW491" s="47"/>
      <c r="BX491" s="47"/>
      <c r="BY491" s="48"/>
      <c r="BZ491" s="48"/>
      <c r="CA491" s="49"/>
      <c r="CB491" s="50"/>
      <c r="CC491" s="47"/>
      <c r="CD491" s="47"/>
      <c r="CE491" s="48"/>
      <c r="CF491" s="48"/>
      <c r="CG491" s="48"/>
      <c r="CH491" s="48"/>
      <c r="CI491" s="48"/>
      <c r="CJ491" s="51"/>
    </row>
    <row r="492" spans="1:88" x14ac:dyDescent="0.25">
      <c r="A492" s="12">
        <v>510</v>
      </c>
      <c r="B492" s="12" t="s">
        <v>1936</v>
      </c>
      <c r="C492" s="13" t="s">
        <v>1937</v>
      </c>
      <c r="D492" s="13" t="s">
        <v>38</v>
      </c>
      <c r="E492" s="13" t="s">
        <v>39</v>
      </c>
      <c r="F492" s="22" t="s">
        <v>1938</v>
      </c>
      <c r="G492" s="23">
        <v>2198</v>
      </c>
      <c r="H492" s="23" t="s">
        <v>40</v>
      </c>
      <c r="I492" s="23" t="s">
        <v>91</v>
      </c>
      <c r="J492" s="23">
        <v>1012399674</v>
      </c>
      <c r="K492" s="21">
        <v>1</v>
      </c>
      <c r="L492" s="9" t="s">
        <v>220</v>
      </c>
      <c r="M492" s="16">
        <v>45848</v>
      </c>
      <c r="N492" s="18">
        <v>8922667</v>
      </c>
      <c r="O492" s="18">
        <f t="shared" si="28"/>
        <v>4780000.1785714291</v>
      </c>
      <c r="P492" s="19">
        <f t="shared" si="29"/>
        <v>159333.33928571429</v>
      </c>
      <c r="Q492" s="16">
        <v>45597</v>
      </c>
      <c r="R492" s="37">
        <v>45602</v>
      </c>
      <c r="S492" s="16">
        <v>45657</v>
      </c>
      <c r="T492" s="19"/>
      <c r="U492" s="19">
        <v>56</v>
      </c>
      <c r="V492" s="12">
        <v>988</v>
      </c>
      <c r="W492" s="16">
        <v>45586</v>
      </c>
      <c r="X492" s="18">
        <v>14340000</v>
      </c>
      <c r="Y492" s="12">
        <v>1339</v>
      </c>
      <c r="Z492" s="16">
        <v>45601</v>
      </c>
      <c r="AA492" s="40">
        <v>8922667</v>
      </c>
      <c r="AB492" s="67"/>
      <c r="AC492" s="67"/>
      <c r="AD492" s="67"/>
      <c r="AE492" s="67"/>
      <c r="AF492" s="67"/>
      <c r="AG492" s="67"/>
      <c r="AH492" s="67"/>
      <c r="AI492" s="67"/>
      <c r="AJ492" s="67"/>
      <c r="AK492" s="67"/>
      <c r="AL492" s="67"/>
      <c r="AM492" s="67"/>
      <c r="AN492" s="67"/>
      <c r="AO492" s="67"/>
      <c r="AP492" s="67"/>
      <c r="AQ492" s="28">
        <v>8922667</v>
      </c>
      <c r="AR492" s="67"/>
      <c r="AS492" s="67"/>
      <c r="AT492" s="67"/>
      <c r="AU492" s="67"/>
      <c r="AV492" s="67"/>
      <c r="AW492" s="16">
        <v>45657</v>
      </c>
      <c r="AX492" s="60"/>
      <c r="AY492" s="60"/>
      <c r="AZ492" s="60"/>
      <c r="BA492" s="60"/>
      <c r="BB492" s="60"/>
      <c r="BC492" s="60"/>
      <c r="BD492" s="60"/>
      <c r="BE492" s="60"/>
      <c r="BF492" s="60"/>
      <c r="BG492" s="60"/>
      <c r="BH492" s="46"/>
      <c r="BI492" s="47"/>
      <c r="BJ492" s="47"/>
      <c r="BK492" s="46"/>
      <c r="BL492" s="47"/>
      <c r="BM492" s="47"/>
      <c r="BN492" s="47"/>
      <c r="BO492" s="47"/>
      <c r="BP492" s="47"/>
      <c r="BQ492" s="47"/>
      <c r="BR492" s="47"/>
      <c r="BS492" s="46"/>
      <c r="BT492" s="46"/>
      <c r="BU492" s="47"/>
      <c r="BV492" s="47"/>
      <c r="BW492" s="47"/>
      <c r="BX492" s="47"/>
      <c r="BY492" s="48"/>
      <c r="BZ492" s="48"/>
      <c r="CA492" s="49"/>
      <c r="CB492" s="50"/>
      <c r="CC492" s="47"/>
      <c r="CD492" s="47"/>
      <c r="CE492" s="48"/>
      <c r="CF492" s="48"/>
      <c r="CG492" s="48"/>
      <c r="CH492" s="48"/>
      <c r="CI492" s="48"/>
      <c r="CJ492" s="51"/>
    </row>
    <row r="493" spans="1:88" x14ac:dyDescent="0.25">
      <c r="A493" s="12">
        <v>511</v>
      </c>
      <c r="B493" s="12" t="s">
        <v>1939</v>
      </c>
      <c r="C493" s="13" t="s">
        <v>1940</v>
      </c>
      <c r="D493" s="13" t="s">
        <v>38</v>
      </c>
      <c r="E493" s="13" t="s">
        <v>39</v>
      </c>
      <c r="F493" s="22" t="s">
        <v>1941</v>
      </c>
      <c r="G493" s="23">
        <v>2198</v>
      </c>
      <c r="H493" s="23" t="s">
        <v>40</v>
      </c>
      <c r="I493" s="23" t="s">
        <v>91</v>
      </c>
      <c r="J493" s="23">
        <v>1107523109</v>
      </c>
      <c r="K493" s="21">
        <v>8</v>
      </c>
      <c r="L493" s="83" t="s">
        <v>1942</v>
      </c>
      <c r="M493" s="16">
        <v>45843</v>
      </c>
      <c r="N493" s="18">
        <v>8922667</v>
      </c>
      <c r="O493" s="18">
        <f t="shared" si="28"/>
        <v>4780000.1785714291</v>
      </c>
      <c r="P493" s="19">
        <f t="shared" si="29"/>
        <v>159333.33928571429</v>
      </c>
      <c r="Q493" s="16">
        <v>45601</v>
      </c>
      <c r="R493" s="37">
        <v>45602</v>
      </c>
      <c r="S493" s="16">
        <v>45657</v>
      </c>
      <c r="T493" s="19"/>
      <c r="U493" s="19">
        <v>56</v>
      </c>
      <c r="V493" s="12">
        <v>992</v>
      </c>
      <c r="W493" s="16">
        <v>45587</v>
      </c>
      <c r="X493" s="18">
        <v>11950000</v>
      </c>
      <c r="Y493" s="12">
        <v>1353</v>
      </c>
      <c r="Z493" s="16">
        <v>45602</v>
      </c>
      <c r="AA493" s="40">
        <v>8922667</v>
      </c>
      <c r="AB493" s="67"/>
      <c r="AC493" s="67"/>
      <c r="AD493" s="67"/>
      <c r="AE493" s="67"/>
      <c r="AF493" s="67"/>
      <c r="AG493" s="67"/>
      <c r="AH493" s="67"/>
      <c r="AI493" s="67"/>
      <c r="AJ493" s="67"/>
      <c r="AK493" s="67"/>
      <c r="AL493" s="67"/>
      <c r="AM493" s="67"/>
      <c r="AN493" s="67"/>
      <c r="AO493" s="67"/>
      <c r="AP493" s="67"/>
      <c r="AQ493" s="28">
        <v>8922667</v>
      </c>
      <c r="AR493" s="67"/>
      <c r="AS493" s="67"/>
      <c r="AT493" s="67"/>
      <c r="AU493" s="67"/>
      <c r="AV493" s="67"/>
      <c r="AW493" s="16">
        <v>45657</v>
      </c>
      <c r="AX493" s="60"/>
      <c r="AY493" s="60"/>
      <c r="AZ493" s="60"/>
      <c r="BA493" s="60"/>
      <c r="BB493" s="60"/>
      <c r="BC493" s="60"/>
      <c r="BD493" s="60"/>
      <c r="BE493" s="60"/>
      <c r="BF493" s="60"/>
      <c r="BG493" s="60"/>
      <c r="BH493" s="46"/>
      <c r="BI493" s="47"/>
      <c r="BJ493" s="47"/>
      <c r="BK493" s="46"/>
      <c r="BL493" s="47"/>
      <c r="BM493" s="47"/>
      <c r="BN493" s="47"/>
      <c r="BO493" s="47"/>
      <c r="BP493" s="47"/>
      <c r="BQ493" s="47"/>
      <c r="BR493" s="47"/>
      <c r="BS493" s="46"/>
      <c r="BT493" s="46"/>
      <c r="BU493" s="47"/>
      <c r="BV493" s="47"/>
      <c r="BW493" s="47"/>
      <c r="BX493" s="47"/>
      <c r="BY493" s="48"/>
      <c r="BZ493" s="48"/>
      <c r="CA493" s="49"/>
      <c r="CB493" s="50"/>
      <c r="CC493" s="47"/>
      <c r="CD493" s="47"/>
      <c r="CE493" s="48"/>
      <c r="CF493" s="48"/>
      <c r="CG493" s="48"/>
      <c r="CH493" s="48"/>
      <c r="CI493" s="48"/>
      <c r="CJ493" s="51"/>
    </row>
    <row r="494" spans="1:88" x14ac:dyDescent="0.25">
      <c r="A494" s="12">
        <v>512</v>
      </c>
      <c r="B494" s="12" t="s">
        <v>1943</v>
      </c>
      <c r="C494" s="13" t="s">
        <v>1944</v>
      </c>
      <c r="D494" s="13" t="s">
        <v>38</v>
      </c>
      <c r="E494" s="13" t="s">
        <v>39</v>
      </c>
      <c r="F494" s="22" t="s">
        <v>1945</v>
      </c>
      <c r="G494" s="23">
        <v>2198</v>
      </c>
      <c r="H494" s="23" t="s">
        <v>40</v>
      </c>
      <c r="I494" s="23" t="s">
        <v>91</v>
      </c>
      <c r="J494" s="23">
        <v>1152693746</v>
      </c>
      <c r="K494" s="12">
        <v>1</v>
      </c>
      <c r="L494" s="12" t="s">
        <v>883</v>
      </c>
      <c r="M494" s="16">
        <v>45838</v>
      </c>
      <c r="N494" s="18">
        <v>8444667</v>
      </c>
      <c r="O494" s="18">
        <f t="shared" si="28"/>
        <v>4780000.1886792453</v>
      </c>
      <c r="P494" s="19">
        <f t="shared" si="29"/>
        <v>159333.33962264151</v>
      </c>
      <c r="Q494" s="16">
        <v>45603</v>
      </c>
      <c r="R494" s="37">
        <v>45604</v>
      </c>
      <c r="S494" s="16">
        <v>45657</v>
      </c>
      <c r="T494" s="19"/>
      <c r="U494" s="19">
        <v>53</v>
      </c>
      <c r="V494" s="12">
        <v>989</v>
      </c>
      <c r="W494" s="16">
        <v>45587</v>
      </c>
      <c r="X494" s="18">
        <v>35850000</v>
      </c>
      <c r="Y494" s="12">
        <v>1361</v>
      </c>
      <c r="Z494" s="16">
        <v>45603</v>
      </c>
      <c r="AA494" s="40">
        <v>8444667</v>
      </c>
      <c r="AB494" s="67"/>
      <c r="AC494" s="67"/>
      <c r="AD494" s="67"/>
      <c r="AE494" s="67"/>
      <c r="AF494" s="67"/>
      <c r="AG494" s="67"/>
      <c r="AH494" s="67"/>
      <c r="AI494" s="67"/>
      <c r="AJ494" s="67"/>
      <c r="AK494" s="67"/>
      <c r="AL494" s="67"/>
      <c r="AM494" s="67"/>
      <c r="AN494" s="67"/>
      <c r="AO494" s="67"/>
      <c r="AP494" s="67"/>
      <c r="AQ494" s="28">
        <v>8444667</v>
      </c>
      <c r="AR494" s="67"/>
      <c r="AS494" s="67"/>
      <c r="AT494" s="67"/>
      <c r="AU494" s="67"/>
      <c r="AV494" s="67"/>
      <c r="AW494" s="16">
        <v>45657</v>
      </c>
      <c r="AX494" s="60"/>
      <c r="AY494" s="60"/>
      <c r="AZ494" s="60"/>
      <c r="BA494" s="60"/>
      <c r="BB494" s="60"/>
      <c r="BC494" s="60"/>
      <c r="BD494" s="60"/>
      <c r="BE494" s="60"/>
      <c r="BF494" s="60"/>
      <c r="BG494" s="60"/>
      <c r="BH494" s="46"/>
      <c r="BI494" s="47"/>
      <c r="BJ494" s="47"/>
      <c r="BK494" s="46"/>
      <c r="BL494" s="47"/>
      <c r="BM494" s="47"/>
      <c r="BN494" s="47"/>
      <c r="BO494" s="47"/>
      <c r="BP494" s="47"/>
      <c r="BQ494" s="47"/>
      <c r="BR494" s="47"/>
      <c r="BS494" s="46"/>
      <c r="BT494" s="46"/>
      <c r="BU494" s="47"/>
      <c r="BV494" s="47"/>
      <c r="BW494" s="47"/>
      <c r="BX494" s="47"/>
      <c r="BY494" s="48"/>
      <c r="BZ494" s="48"/>
      <c r="CA494" s="49"/>
      <c r="CB494" s="50"/>
      <c r="CC494" s="47"/>
      <c r="CD494" s="47"/>
      <c r="CE494" s="48"/>
      <c r="CF494" s="48"/>
      <c r="CG494" s="48"/>
      <c r="CH494" s="48"/>
      <c r="CI494" s="48"/>
      <c r="CJ494" s="51"/>
    </row>
    <row r="495" spans="1:88" x14ac:dyDescent="0.25">
      <c r="A495" s="12">
        <v>513</v>
      </c>
      <c r="B495" s="12" t="s">
        <v>1946</v>
      </c>
      <c r="C495" s="13" t="s">
        <v>1947</v>
      </c>
      <c r="D495" s="13" t="s">
        <v>38</v>
      </c>
      <c r="E495" s="13" t="s">
        <v>39</v>
      </c>
      <c r="F495" s="22" t="s">
        <v>1945</v>
      </c>
      <c r="G495" s="13">
        <v>2198</v>
      </c>
      <c r="H495" s="13" t="s">
        <v>40</v>
      </c>
      <c r="I495" s="13" t="s">
        <v>91</v>
      </c>
      <c r="J495" s="13">
        <v>52837397</v>
      </c>
      <c r="K495" s="21">
        <v>0</v>
      </c>
      <c r="L495" s="12" t="s">
        <v>1948</v>
      </c>
      <c r="M495" s="16">
        <v>45838</v>
      </c>
      <c r="N495" s="18">
        <v>9333333</v>
      </c>
      <c r="O495" s="18">
        <f t="shared" si="28"/>
        <v>4999999.8214285709</v>
      </c>
      <c r="P495" s="19">
        <f t="shared" si="29"/>
        <v>166666.66071428571</v>
      </c>
      <c r="Q495" s="16">
        <v>45597</v>
      </c>
      <c r="R495" s="37">
        <v>45602</v>
      </c>
      <c r="S495" s="16">
        <v>45657</v>
      </c>
      <c r="T495" s="19"/>
      <c r="U495" s="19">
        <v>56</v>
      </c>
      <c r="V495" s="12">
        <v>1023</v>
      </c>
      <c r="W495" s="16">
        <v>45595</v>
      </c>
      <c r="X495" s="18">
        <v>15000000</v>
      </c>
      <c r="Y495" s="12">
        <v>1355</v>
      </c>
      <c r="Z495" s="16">
        <v>45602</v>
      </c>
      <c r="AA495" s="40">
        <v>9333333</v>
      </c>
      <c r="AB495" s="67"/>
      <c r="AC495" s="67"/>
      <c r="AD495" s="67"/>
      <c r="AE495" s="67"/>
      <c r="AF495" s="67"/>
      <c r="AG495" s="67"/>
      <c r="AH495" s="67"/>
      <c r="AI495" s="67"/>
      <c r="AJ495" s="67"/>
      <c r="AK495" s="67"/>
      <c r="AL495" s="67"/>
      <c r="AM495" s="67"/>
      <c r="AN495" s="67"/>
      <c r="AO495" s="67"/>
      <c r="AP495" s="67"/>
      <c r="AQ495" s="28">
        <v>9333333</v>
      </c>
      <c r="AR495" s="67"/>
      <c r="AS495" s="67"/>
      <c r="AT495" s="67"/>
      <c r="AU495" s="67"/>
      <c r="AV495" s="67"/>
      <c r="AW495" s="16">
        <v>45657</v>
      </c>
      <c r="AX495" s="60"/>
      <c r="AY495" s="60"/>
      <c r="AZ495" s="60"/>
      <c r="BA495" s="60"/>
      <c r="BB495" s="60"/>
      <c r="BC495" s="60"/>
      <c r="BD495" s="60"/>
      <c r="BE495" s="60"/>
      <c r="BF495" s="60"/>
      <c r="BG495" s="60"/>
      <c r="BH495" s="46"/>
      <c r="BI495" s="47"/>
      <c r="BJ495" s="47"/>
      <c r="BK495" s="46"/>
      <c r="BL495" s="47"/>
      <c r="BM495" s="47"/>
      <c r="BN495" s="47"/>
      <c r="BO495" s="47"/>
      <c r="BP495" s="47"/>
      <c r="BQ495" s="47"/>
      <c r="BR495" s="47"/>
      <c r="BS495" s="46"/>
      <c r="BT495" s="46"/>
      <c r="BU495" s="47"/>
      <c r="BV495" s="47"/>
      <c r="BW495" s="47"/>
      <c r="BX495" s="47"/>
      <c r="BY495" s="48"/>
      <c r="BZ495" s="48"/>
      <c r="CA495" s="49"/>
      <c r="CB495" s="50"/>
      <c r="CC495" s="47"/>
      <c r="CD495" s="47"/>
      <c r="CE495" s="48"/>
      <c r="CF495" s="48"/>
      <c r="CG495" s="48"/>
      <c r="CH495" s="48"/>
      <c r="CI495" s="48"/>
      <c r="CJ495" s="51"/>
    </row>
    <row r="496" spans="1:88" x14ac:dyDescent="0.25">
      <c r="A496" s="12">
        <v>514</v>
      </c>
      <c r="B496" s="22" t="s">
        <v>1949</v>
      </c>
      <c r="C496" s="23" t="s">
        <v>1950</v>
      </c>
      <c r="D496" s="23" t="s">
        <v>38</v>
      </c>
      <c r="E496" s="23" t="s">
        <v>39</v>
      </c>
      <c r="F496" s="22" t="s">
        <v>1951</v>
      </c>
      <c r="G496" s="23">
        <v>2198</v>
      </c>
      <c r="H496" s="23" t="s">
        <v>40</v>
      </c>
      <c r="I496" s="23" t="s">
        <v>91</v>
      </c>
      <c r="J496" s="23">
        <v>1022342284</v>
      </c>
      <c r="K496" s="33">
        <v>3</v>
      </c>
      <c r="L496" s="45" t="s">
        <v>92</v>
      </c>
      <c r="M496" s="25">
        <v>45860</v>
      </c>
      <c r="N496" s="34">
        <v>15500000</v>
      </c>
      <c r="O496" s="34">
        <f t="shared" si="28"/>
        <v>6200000</v>
      </c>
      <c r="P496" s="43">
        <f t="shared" si="29"/>
        <v>206666.66666666666</v>
      </c>
      <c r="Q496" s="25">
        <v>45603</v>
      </c>
      <c r="R496" s="25">
        <v>45603</v>
      </c>
      <c r="S496" s="25">
        <v>45678</v>
      </c>
      <c r="T496" s="43"/>
      <c r="U496" s="43">
        <v>75</v>
      </c>
      <c r="V496" s="22">
        <v>1046</v>
      </c>
      <c r="W496" s="25">
        <v>45597</v>
      </c>
      <c r="X496" s="34">
        <v>15500000</v>
      </c>
      <c r="Y496" s="22">
        <v>1362</v>
      </c>
      <c r="Z496" s="25">
        <v>45603</v>
      </c>
      <c r="AA496" s="58">
        <v>15500000</v>
      </c>
      <c r="AB496" s="72"/>
      <c r="AC496" s="72"/>
      <c r="AD496" s="72"/>
      <c r="AE496" s="96">
        <v>1</v>
      </c>
      <c r="AF496" s="99">
        <v>37</v>
      </c>
      <c r="AG496" s="94">
        <v>1</v>
      </c>
      <c r="AH496" s="94">
        <v>7646667</v>
      </c>
      <c r="AI496" s="97">
        <v>45657</v>
      </c>
      <c r="AJ496" s="94">
        <v>2198</v>
      </c>
      <c r="AK496" s="94">
        <v>1633</v>
      </c>
      <c r="AL496" s="97">
        <v>45657</v>
      </c>
      <c r="AM496" s="94">
        <v>7646667</v>
      </c>
      <c r="AN496" s="94">
        <v>1149</v>
      </c>
      <c r="AO496" s="97">
        <v>45646</v>
      </c>
      <c r="AP496" s="94">
        <v>7646667</v>
      </c>
      <c r="AQ496" s="35">
        <v>23146667</v>
      </c>
      <c r="AR496" s="72"/>
      <c r="AS496" s="72"/>
      <c r="AT496" s="72"/>
      <c r="AU496" s="72"/>
      <c r="AV496" s="72"/>
      <c r="AW496" s="31">
        <v>45716</v>
      </c>
      <c r="AX496" s="60"/>
      <c r="AY496" s="60"/>
      <c r="AZ496" s="60"/>
      <c r="BA496" s="60"/>
      <c r="BB496" s="60"/>
      <c r="BC496" s="60"/>
      <c r="BD496" s="60"/>
      <c r="BE496" s="60"/>
      <c r="BF496" s="60"/>
      <c r="BG496" s="60"/>
      <c r="BH496" s="46"/>
      <c r="BI496" s="47"/>
      <c r="BJ496" s="47"/>
      <c r="BK496" s="46"/>
      <c r="BL496" s="47"/>
      <c r="BM496" s="47"/>
      <c r="BN496" s="47"/>
      <c r="BO496" s="47"/>
      <c r="BP496" s="47"/>
      <c r="BQ496" s="47"/>
      <c r="BR496" s="47"/>
      <c r="BS496" s="46"/>
      <c r="BT496" s="46"/>
      <c r="BU496" s="47"/>
      <c r="BV496" s="47"/>
      <c r="BW496" s="47"/>
      <c r="BX496" s="47"/>
      <c r="BY496" s="48"/>
      <c r="BZ496" s="48"/>
      <c r="CA496" s="49"/>
      <c r="CB496" s="50"/>
      <c r="CC496" s="47"/>
      <c r="CD496" s="47"/>
      <c r="CE496" s="48"/>
      <c r="CF496" s="48"/>
      <c r="CG496" s="48"/>
      <c r="CH496" s="48"/>
      <c r="CI496" s="48"/>
      <c r="CJ496" s="51"/>
    </row>
    <row r="497" spans="1:88" x14ac:dyDescent="0.25">
      <c r="A497" s="32">
        <v>515</v>
      </c>
      <c r="B497" s="12" t="s">
        <v>1952</v>
      </c>
      <c r="C497" s="13" t="s">
        <v>1953</v>
      </c>
      <c r="D497" s="13" t="s">
        <v>38</v>
      </c>
      <c r="E497" s="13" t="s">
        <v>39</v>
      </c>
      <c r="F497" s="12" t="s">
        <v>1954</v>
      </c>
      <c r="G497" s="13">
        <v>2198</v>
      </c>
      <c r="H497" s="13" t="s">
        <v>40</v>
      </c>
      <c r="I497" s="13" t="s">
        <v>91</v>
      </c>
      <c r="J497" s="13">
        <v>7142638</v>
      </c>
      <c r="K497" s="21">
        <v>3</v>
      </c>
      <c r="L497" s="27" t="s">
        <v>1955</v>
      </c>
      <c r="M497" s="16">
        <v>45863</v>
      </c>
      <c r="N497" s="18">
        <v>8444667</v>
      </c>
      <c r="O497" s="18">
        <f t="shared" si="28"/>
        <v>4780000.1886792453</v>
      </c>
      <c r="P497" s="19">
        <f t="shared" si="29"/>
        <v>159333.33962264151</v>
      </c>
      <c r="Q497" s="16">
        <v>45603</v>
      </c>
      <c r="R497" s="16">
        <v>45604</v>
      </c>
      <c r="S497" s="16">
        <v>45657</v>
      </c>
      <c r="T497" s="19"/>
      <c r="U497" s="19">
        <v>53</v>
      </c>
      <c r="V497" s="12">
        <v>1048</v>
      </c>
      <c r="W497" s="16">
        <v>45597</v>
      </c>
      <c r="X497" s="18">
        <v>23900000</v>
      </c>
      <c r="Y497" s="12">
        <v>1363</v>
      </c>
      <c r="Z497" s="16">
        <v>45604</v>
      </c>
      <c r="AA497" s="40">
        <v>8444667</v>
      </c>
      <c r="AB497" s="67"/>
      <c r="AC497" s="67"/>
      <c r="AD497" s="67"/>
      <c r="AE497" s="67"/>
      <c r="AF497" s="67"/>
      <c r="AG497" s="67"/>
      <c r="AH497" s="67"/>
      <c r="AI497" s="67"/>
      <c r="AJ497" s="67"/>
      <c r="AK497" s="67"/>
      <c r="AL497" s="67"/>
      <c r="AM497" s="67"/>
      <c r="AN497" s="67"/>
      <c r="AO497" s="67"/>
      <c r="AP497" s="67"/>
      <c r="AQ497" s="28">
        <v>8444667</v>
      </c>
      <c r="AR497" s="67"/>
      <c r="AS497" s="67"/>
      <c r="AT497" s="67"/>
      <c r="AU497" s="67"/>
      <c r="AV497" s="67"/>
      <c r="AW497" s="16">
        <v>45657</v>
      </c>
      <c r="AX497" s="60"/>
      <c r="AY497" s="60"/>
      <c r="AZ497" s="60"/>
      <c r="BA497" s="60"/>
      <c r="BB497" s="60"/>
      <c r="BC497" s="60"/>
      <c r="BD497" s="60"/>
      <c r="BE497" s="60"/>
      <c r="BF497" s="60"/>
      <c r="BG497" s="60"/>
      <c r="BH497" s="46"/>
      <c r="BI497" s="47"/>
      <c r="BJ497" s="47"/>
      <c r="BK497" s="46"/>
      <c r="BL497" s="47"/>
      <c r="BM497" s="47"/>
      <c r="BN497" s="47"/>
      <c r="BO497" s="47"/>
      <c r="BP497" s="47"/>
      <c r="BQ497" s="47"/>
      <c r="BR497" s="47"/>
      <c r="BS497" s="46"/>
      <c r="BT497" s="46"/>
      <c r="BU497" s="47"/>
      <c r="BV497" s="47"/>
      <c r="BW497" s="47"/>
      <c r="BX497" s="47"/>
      <c r="BY497" s="48"/>
      <c r="BZ497" s="48"/>
      <c r="CA497" s="49"/>
      <c r="CB497" s="50"/>
      <c r="CC497" s="47"/>
      <c r="CD497" s="47"/>
      <c r="CE497" s="48"/>
      <c r="CF497" s="48"/>
      <c r="CG497" s="48"/>
      <c r="CH497" s="48"/>
      <c r="CI497" s="48"/>
      <c r="CJ497" s="51"/>
    </row>
    <row r="498" spans="1:88" x14ac:dyDescent="0.25">
      <c r="A498" s="52">
        <v>516</v>
      </c>
      <c r="B498" s="12" t="s">
        <v>1956</v>
      </c>
      <c r="C498" s="2" t="s">
        <v>1957</v>
      </c>
      <c r="D498" s="13" t="s">
        <v>38</v>
      </c>
      <c r="E498" s="13" t="s">
        <v>39</v>
      </c>
      <c r="F498" s="12" t="s">
        <v>1958</v>
      </c>
      <c r="G498" s="13">
        <v>2198</v>
      </c>
      <c r="H498" s="13" t="s">
        <v>40</v>
      </c>
      <c r="I498" s="13" t="s">
        <v>91</v>
      </c>
      <c r="J498" s="13">
        <v>1023898578</v>
      </c>
      <c r="K498" s="21">
        <v>3</v>
      </c>
      <c r="L498" s="27" t="s">
        <v>261</v>
      </c>
      <c r="M498" s="16">
        <v>45848</v>
      </c>
      <c r="N498" s="18">
        <v>7807333</v>
      </c>
      <c r="O498" s="18">
        <f t="shared" si="28"/>
        <v>4779999.7959183678</v>
      </c>
      <c r="P498" s="19">
        <f t="shared" si="29"/>
        <v>159333.32653061225</v>
      </c>
      <c r="Q498" s="16">
        <v>45603</v>
      </c>
      <c r="R498" s="37">
        <v>45609</v>
      </c>
      <c r="S498" s="16">
        <v>45657</v>
      </c>
      <c r="T498" s="19"/>
      <c r="U498" s="19">
        <v>49</v>
      </c>
      <c r="V498" s="12">
        <v>1045</v>
      </c>
      <c r="W498" s="16">
        <v>45597</v>
      </c>
      <c r="X498" s="18">
        <v>23900000</v>
      </c>
      <c r="Y498" s="12">
        <v>1375</v>
      </c>
      <c r="Z498" s="16">
        <v>45608</v>
      </c>
      <c r="AA498" s="40">
        <v>7807333</v>
      </c>
      <c r="AB498" s="67"/>
      <c r="AC498" s="67"/>
      <c r="AD498" s="67"/>
      <c r="AE498" s="67"/>
      <c r="AF498" s="67"/>
      <c r="AG498" s="67"/>
      <c r="AH498" s="67"/>
      <c r="AI498" s="67"/>
      <c r="AJ498" s="67"/>
      <c r="AK498" s="67"/>
      <c r="AL498" s="67"/>
      <c r="AM498" s="67"/>
      <c r="AN498" s="67"/>
      <c r="AO498" s="67"/>
      <c r="AP498" s="67"/>
      <c r="AQ498" s="28">
        <v>7807333</v>
      </c>
      <c r="AR498" s="67"/>
      <c r="AS498" s="67"/>
      <c r="AT498" s="67"/>
      <c r="AU498" s="67"/>
      <c r="AV498" s="67"/>
      <c r="AW498" s="16">
        <v>45657</v>
      </c>
      <c r="AX498" s="60"/>
      <c r="AY498" s="60"/>
      <c r="AZ498" s="60"/>
      <c r="BA498" s="60"/>
      <c r="BB498" s="60"/>
      <c r="BC498" s="60"/>
      <c r="BD498" s="60"/>
      <c r="BE498" s="60"/>
      <c r="BF498" s="60"/>
      <c r="BG498" s="60"/>
      <c r="BH498" s="46"/>
      <c r="BI498" s="47"/>
      <c r="BJ498" s="47"/>
      <c r="BK498" s="46"/>
      <c r="BL498" s="47"/>
      <c r="BM498" s="47"/>
      <c r="BN498" s="47"/>
      <c r="BO498" s="47"/>
      <c r="BP498" s="47"/>
      <c r="BQ498" s="47"/>
      <c r="BR498" s="47"/>
      <c r="BS498" s="46"/>
      <c r="BT498" s="46"/>
      <c r="BU498" s="47"/>
      <c r="BV498" s="47"/>
      <c r="BW498" s="47"/>
      <c r="BX498" s="47"/>
      <c r="BY498" s="48"/>
      <c r="BZ498" s="48"/>
      <c r="CA498" s="49"/>
      <c r="CB498" s="50"/>
      <c r="CC498" s="47"/>
      <c r="CD498" s="47"/>
      <c r="CE498" s="48"/>
      <c r="CF498" s="48"/>
      <c r="CG498" s="48"/>
      <c r="CH498" s="48"/>
      <c r="CI498" s="48"/>
      <c r="CJ498" s="51"/>
    </row>
    <row r="499" spans="1:88" x14ac:dyDescent="0.25">
      <c r="A499" s="52">
        <v>517</v>
      </c>
      <c r="B499" s="12" t="s">
        <v>1959</v>
      </c>
      <c r="C499" s="13" t="s">
        <v>1960</v>
      </c>
      <c r="D499" s="13" t="s">
        <v>38</v>
      </c>
      <c r="E499" s="13" t="s">
        <v>39</v>
      </c>
      <c r="F499" s="12" t="s">
        <v>1961</v>
      </c>
      <c r="G499" s="13">
        <v>2198</v>
      </c>
      <c r="H499" s="13" t="s">
        <v>40</v>
      </c>
      <c r="I499" s="13" t="s">
        <v>91</v>
      </c>
      <c r="J499" s="13">
        <v>98430620</v>
      </c>
      <c r="K499" s="21">
        <v>8</v>
      </c>
      <c r="L499" s="27" t="s">
        <v>114</v>
      </c>
      <c r="M499" s="16">
        <v>45848</v>
      </c>
      <c r="N499" s="18">
        <v>7807333</v>
      </c>
      <c r="O499" s="18">
        <f t="shared" si="28"/>
        <v>4779999.7959183678</v>
      </c>
      <c r="P499" s="19">
        <f t="shared" si="29"/>
        <v>159333.32653061225</v>
      </c>
      <c r="Q499" s="16">
        <v>45604</v>
      </c>
      <c r="R499" s="37">
        <v>45609</v>
      </c>
      <c r="S499" s="16">
        <v>45657</v>
      </c>
      <c r="T499" s="19"/>
      <c r="U499" s="19">
        <v>49</v>
      </c>
      <c r="V499" s="12">
        <v>1048</v>
      </c>
      <c r="W499" s="16">
        <v>45597</v>
      </c>
      <c r="X499" s="18">
        <v>23900000</v>
      </c>
      <c r="Y499" s="12">
        <v>1376</v>
      </c>
      <c r="Z499" s="16">
        <v>45608</v>
      </c>
      <c r="AA499" s="40">
        <v>7807333</v>
      </c>
      <c r="AB499" s="67"/>
      <c r="AC499" s="67"/>
      <c r="AD499" s="67"/>
      <c r="AE499" s="67"/>
      <c r="AF499" s="67"/>
      <c r="AG499" s="67"/>
      <c r="AH499" s="67"/>
      <c r="AI499" s="67"/>
      <c r="AJ499" s="67"/>
      <c r="AK499" s="67"/>
      <c r="AL499" s="67"/>
      <c r="AM499" s="67"/>
      <c r="AN499" s="67"/>
      <c r="AO499" s="67"/>
      <c r="AP499" s="67"/>
      <c r="AQ499" s="28">
        <v>7807333</v>
      </c>
      <c r="AR499" s="67"/>
      <c r="AS499" s="67"/>
      <c r="AT499" s="67"/>
      <c r="AU499" s="67"/>
      <c r="AV499" s="67"/>
      <c r="AW499" s="16">
        <v>45657</v>
      </c>
      <c r="AX499" s="60"/>
      <c r="AY499" s="60"/>
      <c r="AZ499" s="60"/>
      <c r="BA499" s="60"/>
      <c r="BB499" s="60"/>
      <c r="BC499" s="60"/>
      <c r="BD499" s="60"/>
      <c r="BE499" s="60"/>
      <c r="BF499" s="60"/>
      <c r="BG499" s="60"/>
      <c r="BH499" s="46"/>
      <c r="BI499" s="47"/>
      <c r="BJ499" s="47"/>
      <c r="BK499" s="46"/>
      <c r="BL499" s="47"/>
      <c r="BM499" s="47"/>
      <c r="BN499" s="47"/>
      <c r="BO499" s="47"/>
      <c r="BP499" s="47"/>
      <c r="BQ499" s="47"/>
      <c r="BR499" s="47"/>
      <c r="BS499" s="46"/>
      <c r="BT499" s="46"/>
      <c r="BU499" s="47"/>
      <c r="BV499" s="47"/>
      <c r="BW499" s="47"/>
      <c r="BX499" s="47"/>
      <c r="BY499" s="48"/>
      <c r="BZ499" s="48"/>
      <c r="CA499" s="49"/>
      <c r="CB499" s="50"/>
      <c r="CC499" s="47"/>
      <c r="CD499" s="47"/>
      <c r="CE499" s="48"/>
      <c r="CF499" s="48"/>
      <c r="CG499" s="48"/>
      <c r="CH499" s="48"/>
      <c r="CI499" s="48"/>
      <c r="CJ499" s="51"/>
    </row>
    <row r="500" spans="1:88" x14ac:dyDescent="0.25">
      <c r="A500" s="32">
        <v>518</v>
      </c>
      <c r="B500" s="12" t="s">
        <v>1962</v>
      </c>
      <c r="C500" s="2" t="s">
        <v>1963</v>
      </c>
      <c r="D500" s="13" t="s">
        <v>38</v>
      </c>
      <c r="E500" s="13" t="s">
        <v>39</v>
      </c>
      <c r="F500" s="12" t="s">
        <v>1964</v>
      </c>
      <c r="G500" s="13">
        <v>2198</v>
      </c>
      <c r="H500" s="13" t="s">
        <v>40</v>
      </c>
      <c r="I500" s="13" t="s">
        <v>91</v>
      </c>
      <c r="J500" s="13">
        <v>1042446445</v>
      </c>
      <c r="K500" s="21">
        <v>2</v>
      </c>
      <c r="L500" s="27" t="s">
        <v>781</v>
      </c>
      <c r="M500" s="16">
        <v>45838</v>
      </c>
      <c r="N500" s="18">
        <v>7807333</v>
      </c>
      <c r="O500" s="18">
        <f t="shared" ref="O500:O563" si="30">P500*30</f>
        <v>4779999.7959183678</v>
      </c>
      <c r="P500" s="19">
        <f t="shared" ref="P500:P563" si="31">N500/U500</f>
        <v>159333.32653061225</v>
      </c>
      <c r="Q500" s="16">
        <v>45604</v>
      </c>
      <c r="R500" s="37">
        <v>45609</v>
      </c>
      <c r="S500" s="16">
        <v>45657</v>
      </c>
      <c r="T500" s="19"/>
      <c r="U500" s="19">
        <v>49</v>
      </c>
      <c r="V500" s="12">
        <v>989</v>
      </c>
      <c r="W500" s="16">
        <v>45587</v>
      </c>
      <c r="X500" s="18">
        <v>35850000</v>
      </c>
      <c r="Y500" s="12">
        <v>1377</v>
      </c>
      <c r="Z500" s="16">
        <v>45608</v>
      </c>
      <c r="AA500" s="40">
        <v>7807333</v>
      </c>
      <c r="AB500" s="67"/>
      <c r="AC500" s="67"/>
      <c r="AD500" s="67"/>
      <c r="AE500" s="67"/>
      <c r="AF500" s="67"/>
      <c r="AG500" s="67"/>
      <c r="AH500" s="67"/>
      <c r="AI500" s="67"/>
      <c r="AJ500" s="67"/>
      <c r="AK500" s="67"/>
      <c r="AL500" s="67"/>
      <c r="AM500" s="67"/>
      <c r="AN500" s="67"/>
      <c r="AO500" s="67"/>
      <c r="AP500" s="67"/>
      <c r="AQ500" s="28">
        <v>7807333</v>
      </c>
      <c r="AR500" s="67"/>
      <c r="AS500" s="67"/>
      <c r="AT500" s="67"/>
      <c r="AU500" s="67"/>
      <c r="AV500" s="67"/>
      <c r="AW500" s="16">
        <v>45657</v>
      </c>
      <c r="AX500" s="60"/>
      <c r="AY500" s="60"/>
      <c r="AZ500" s="60"/>
      <c r="BA500" s="60"/>
      <c r="BB500" s="60"/>
      <c r="BC500" s="60"/>
      <c r="BD500" s="60"/>
      <c r="BE500" s="60"/>
      <c r="BF500" s="60"/>
      <c r="BG500" s="60"/>
      <c r="BH500" s="46"/>
      <c r="BI500" s="47"/>
      <c r="BJ500" s="47"/>
      <c r="BK500" s="46"/>
      <c r="BL500" s="47"/>
      <c r="BM500" s="47"/>
      <c r="BN500" s="47"/>
      <c r="BO500" s="47"/>
      <c r="BP500" s="47"/>
      <c r="BQ500" s="47"/>
      <c r="BR500" s="47"/>
      <c r="BS500" s="46"/>
      <c r="BT500" s="46"/>
      <c r="BU500" s="47"/>
      <c r="BV500" s="47"/>
      <c r="BW500" s="47"/>
      <c r="BX500" s="47"/>
      <c r="BY500" s="48"/>
      <c r="BZ500" s="48"/>
      <c r="CA500" s="49"/>
      <c r="CB500" s="50"/>
      <c r="CC500" s="47"/>
      <c r="CD500" s="47"/>
      <c r="CE500" s="48"/>
      <c r="CF500" s="48"/>
      <c r="CG500" s="48"/>
      <c r="CH500" s="48"/>
      <c r="CI500" s="48"/>
      <c r="CJ500" s="51"/>
    </row>
    <row r="501" spans="1:88" x14ac:dyDescent="0.25">
      <c r="A501" s="52">
        <v>519</v>
      </c>
      <c r="B501" s="12" t="s">
        <v>1965</v>
      </c>
      <c r="C501" s="13" t="s">
        <v>1966</v>
      </c>
      <c r="D501" s="13" t="s">
        <v>38</v>
      </c>
      <c r="E501" s="13" t="s">
        <v>39</v>
      </c>
      <c r="F501" s="12" t="s">
        <v>1967</v>
      </c>
      <c r="G501" s="23">
        <v>2198</v>
      </c>
      <c r="H501" s="23" t="s">
        <v>40</v>
      </c>
      <c r="I501" s="23" t="s">
        <v>91</v>
      </c>
      <c r="J501" s="23">
        <v>78759631</v>
      </c>
      <c r="K501" s="21">
        <v>1</v>
      </c>
      <c r="L501" s="27" t="s">
        <v>1968</v>
      </c>
      <c r="M501" s="16">
        <v>45848</v>
      </c>
      <c r="N501" s="18">
        <v>7807333</v>
      </c>
      <c r="O501" s="18">
        <f t="shared" si="30"/>
        <v>4779999.7959183678</v>
      </c>
      <c r="P501" s="19">
        <f t="shared" si="31"/>
        <v>159333.32653061225</v>
      </c>
      <c r="Q501" s="16">
        <v>45604</v>
      </c>
      <c r="R501" s="37">
        <v>45609</v>
      </c>
      <c r="S501" s="16">
        <v>45657</v>
      </c>
      <c r="T501" s="19"/>
      <c r="U501" s="19">
        <v>49</v>
      </c>
      <c r="V501" s="12">
        <v>1053</v>
      </c>
      <c r="W501" s="16">
        <v>45597</v>
      </c>
      <c r="X501" s="18">
        <v>23900000</v>
      </c>
      <c r="Y501" s="12">
        <v>1364</v>
      </c>
      <c r="Z501" s="16">
        <v>45608</v>
      </c>
      <c r="AA501" s="40">
        <v>7807333</v>
      </c>
      <c r="AB501" s="67"/>
      <c r="AC501" s="67"/>
      <c r="AD501" s="67"/>
      <c r="AE501" s="67"/>
      <c r="AF501" s="67"/>
      <c r="AG501" s="67"/>
      <c r="AH501" s="67"/>
      <c r="AI501" s="67"/>
      <c r="AJ501" s="67"/>
      <c r="AK501" s="67"/>
      <c r="AL501" s="67"/>
      <c r="AM501" s="67"/>
      <c r="AN501" s="67"/>
      <c r="AO501" s="67"/>
      <c r="AP501" s="67"/>
      <c r="AQ501" s="28">
        <v>7807333</v>
      </c>
      <c r="AR501" s="67"/>
      <c r="AS501" s="67"/>
      <c r="AT501" s="67"/>
      <c r="AU501" s="67"/>
      <c r="AV501" s="67"/>
      <c r="AW501" s="16">
        <v>45657</v>
      </c>
      <c r="AX501" s="60"/>
      <c r="AY501" s="60"/>
      <c r="AZ501" s="60"/>
      <c r="BA501" s="60"/>
      <c r="BB501" s="60"/>
      <c r="BC501" s="60"/>
      <c r="BD501" s="60"/>
      <c r="BE501" s="60"/>
      <c r="BF501" s="60"/>
      <c r="BG501" s="60"/>
      <c r="BH501" s="46"/>
      <c r="BI501" s="47"/>
      <c r="BJ501" s="47"/>
      <c r="BK501" s="46"/>
      <c r="BL501" s="47"/>
      <c r="BM501" s="47"/>
      <c r="BN501" s="47"/>
      <c r="BO501" s="47"/>
      <c r="BP501" s="47"/>
      <c r="BQ501" s="47"/>
      <c r="BR501" s="47"/>
      <c r="BS501" s="46"/>
      <c r="BT501" s="46"/>
      <c r="BU501" s="47"/>
      <c r="BV501" s="47"/>
      <c r="BW501" s="47"/>
      <c r="BX501" s="47"/>
      <c r="BY501" s="48"/>
      <c r="BZ501" s="48"/>
      <c r="CA501" s="49"/>
      <c r="CB501" s="50"/>
      <c r="CC501" s="47"/>
      <c r="CD501" s="47"/>
      <c r="CE501" s="48"/>
      <c r="CF501" s="48"/>
      <c r="CG501" s="48"/>
      <c r="CH501" s="48"/>
      <c r="CI501" s="48"/>
      <c r="CJ501" s="51"/>
    </row>
    <row r="502" spans="1:88" x14ac:dyDescent="0.25">
      <c r="A502" s="52">
        <v>520</v>
      </c>
      <c r="B502" s="12" t="s">
        <v>1969</v>
      </c>
      <c r="C502" s="13" t="s">
        <v>1970</v>
      </c>
      <c r="D502" s="13" t="s">
        <v>38</v>
      </c>
      <c r="E502" s="13" t="s">
        <v>39</v>
      </c>
      <c r="F502" s="12" t="s">
        <v>1971</v>
      </c>
      <c r="G502" s="13">
        <v>1851</v>
      </c>
      <c r="H502" s="23" t="s">
        <v>40</v>
      </c>
      <c r="I502" s="23" t="s">
        <v>91</v>
      </c>
      <c r="J502" s="23">
        <v>1010064638</v>
      </c>
      <c r="K502" s="21">
        <v>0</v>
      </c>
      <c r="L502" s="27" t="s">
        <v>1972</v>
      </c>
      <c r="M502" s="16">
        <v>45858</v>
      </c>
      <c r="N502" s="18">
        <v>4800000</v>
      </c>
      <c r="O502" s="18">
        <f t="shared" si="30"/>
        <v>3000000</v>
      </c>
      <c r="P502" s="19">
        <f t="shared" si="31"/>
        <v>100000</v>
      </c>
      <c r="Q502" s="16">
        <v>45604</v>
      </c>
      <c r="R502" s="37">
        <v>45609</v>
      </c>
      <c r="S502" s="16">
        <v>45657</v>
      </c>
      <c r="T502" s="19"/>
      <c r="U502" s="19">
        <v>48</v>
      </c>
      <c r="V502" s="12">
        <v>1057</v>
      </c>
      <c r="W502" s="16">
        <v>45604</v>
      </c>
      <c r="X502" s="18">
        <v>18000000</v>
      </c>
      <c r="Y502" s="12">
        <v>1378</v>
      </c>
      <c r="Z502" s="16">
        <v>45608</v>
      </c>
      <c r="AA502" s="18">
        <v>4800000</v>
      </c>
      <c r="AB502" s="67"/>
      <c r="AC502" s="67"/>
      <c r="AD502" s="67"/>
      <c r="AE502" s="29">
        <v>1</v>
      </c>
      <c r="AF502" s="44">
        <v>24</v>
      </c>
      <c r="AG502" s="36">
        <v>1</v>
      </c>
      <c r="AH502" s="36">
        <v>2400000</v>
      </c>
      <c r="AI502" s="30">
        <v>45657</v>
      </c>
      <c r="AJ502" s="36">
        <v>1851</v>
      </c>
      <c r="AK502" s="36">
        <v>1553</v>
      </c>
      <c r="AL502" s="30">
        <v>45656</v>
      </c>
      <c r="AM502" s="36">
        <v>2400000</v>
      </c>
      <c r="AN502" s="36">
        <v>1249</v>
      </c>
      <c r="AO502" s="30">
        <v>45655</v>
      </c>
      <c r="AP502" s="36">
        <v>2400000</v>
      </c>
      <c r="AQ502" s="28">
        <v>7200000</v>
      </c>
      <c r="AR502" s="67"/>
      <c r="AS502" s="67"/>
      <c r="AT502" s="67"/>
      <c r="AU502" s="67"/>
      <c r="AV502" s="67"/>
      <c r="AW502" s="16">
        <v>45681</v>
      </c>
      <c r="AX502" s="60"/>
      <c r="AY502" s="60"/>
      <c r="AZ502" s="60"/>
      <c r="BA502" s="60"/>
      <c r="BB502" s="60"/>
      <c r="BC502" s="60"/>
      <c r="BD502" s="60"/>
      <c r="BE502" s="60"/>
      <c r="BF502" s="60"/>
      <c r="BG502" s="60"/>
      <c r="BH502" s="46"/>
      <c r="BI502" s="47"/>
      <c r="BJ502" s="47"/>
      <c r="BK502" s="46"/>
      <c r="BL502" s="47"/>
      <c r="BM502" s="47"/>
      <c r="BN502" s="47"/>
      <c r="BO502" s="47"/>
      <c r="BP502" s="47"/>
      <c r="BQ502" s="47"/>
      <c r="BR502" s="47"/>
      <c r="BS502" s="46"/>
      <c r="BT502" s="46"/>
      <c r="BU502" s="47"/>
      <c r="BV502" s="47"/>
      <c r="BW502" s="47"/>
      <c r="BX502" s="47"/>
      <c r="BY502" s="48"/>
      <c r="BZ502" s="48"/>
      <c r="CA502" s="49"/>
      <c r="CB502" s="50"/>
      <c r="CC502" s="47"/>
      <c r="CD502" s="47"/>
      <c r="CE502" s="48"/>
      <c r="CF502" s="48"/>
      <c r="CG502" s="48"/>
      <c r="CH502" s="48"/>
      <c r="CI502" s="48"/>
      <c r="CJ502" s="51"/>
    </row>
    <row r="503" spans="1:88" x14ac:dyDescent="0.25">
      <c r="A503" s="52">
        <v>521</v>
      </c>
      <c r="B503" s="12" t="s">
        <v>1973</v>
      </c>
      <c r="C503" s="13" t="s">
        <v>1974</v>
      </c>
      <c r="D503" s="13" t="s">
        <v>38</v>
      </c>
      <c r="E503" s="13" t="s">
        <v>39</v>
      </c>
      <c r="F503" s="12" t="s">
        <v>1975</v>
      </c>
      <c r="G503" s="13">
        <v>2048</v>
      </c>
      <c r="H503" s="23" t="s">
        <v>40</v>
      </c>
      <c r="I503" s="23" t="s">
        <v>91</v>
      </c>
      <c r="J503" s="23">
        <v>98773205</v>
      </c>
      <c r="K503" s="21">
        <v>6</v>
      </c>
      <c r="L503" s="27" t="s">
        <v>1174</v>
      </c>
      <c r="M503" s="16">
        <v>45853</v>
      </c>
      <c r="N503" s="18">
        <v>11200000</v>
      </c>
      <c r="O503" s="18">
        <f t="shared" si="30"/>
        <v>6857142.8571428573</v>
      </c>
      <c r="P503" s="19">
        <f t="shared" si="31"/>
        <v>228571.42857142858</v>
      </c>
      <c r="Q503" s="16">
        <v>45604</v>
      </c>
      <c r="R503" s="37">
        <v>45609</v>
      </c>
      <c r="S503" s="16">
        <v>45657</v>
      </c>
      <c r="T503" s="19"/>
      <c r="U503" s="19">
        <v>49</v>
      </c>
      <c r="V503" s="12">
        <v>1051</v>
      </c>
      <c r="W503" s="16">
        <v>45597</v>
      </c>
      <c r="X503" s="18">
        <v>17500000</v>
      </c>
      <c r="Y503" s="12">
        <v>1379</v>
      </c>
      <c r="Z503" s="16">
        <v>45608</v>
      </c>
      <c r="AA503" s="40">
        <v>11433333</v>
      </c>
      <c r="AB503" s="67"/>
      <c r="AC503" s="67"/>
      <c r="AD503" s="67"/>
      <c r="AE503" s="29">
        <v>1</v>
      </c>
      <c r="AF503" s="44">
        <v>24</v>
      </c>
      <c r="AG503" s="36">
        <v>1</v>
      </c>
      <c r="AH503" s="36">
        <v>5600000</v>
      </c>
      <c r="AI503" s="30">
        <v>45657</v>
      </c>
      <c r="AJ503" s="36">
        <v>2048</v>
      </c>
      <c r="AK503" s="36">
        <v>1582</v>
      </c>
      <c r="AL503" s="30">
        <v>45657</v>
      </c>
      <c r="AM503" s="36">
        <v>5600000</v>
      </c>
      <c r="AN503" s="36">
        <v>1202</v>
      </c>
      <c r="AO503" s="30">
        <v>45655</v>
      </c>
      <c r="AP503" s="36">
        <v>5600000</v>
      </c>
      <c r="AQ503" s="28">
        <v>16800000</v>
      </c>
      <c r="AR503" s="67"/>
      <c r="AS503" s="67"/>
      <c r="AT503" s="67"/>
      <c r="AU503" s="67"/>
      <c r="AV503" s="67"/>
      <c r="AW503" s="16">
        <v>45681</v>
      </c>
      <c r="AX503" s="60"/>
      <c r="AY503" s="60"/>
      <c r="AZ503" s="60"/>
      <c r="BA503" s="60"/>
      <c r="BB503" s="60"/>
      <c r="BC503" s="60"/>
      <c r="BD503" s="60"/>
      <c r="BE503" s="60"/>
      <c r="BF503" s="60"/>
      <c r="BG503" s="60"/>
      <c r="BH503" s="46"/>
      <c r="BI503" s="47"/>
      <c r="BJ503" s="47"/>
      <c r="BK503" s="46"/>
      <c r="BL503" s="47"/>
      <c r="BM503" s="47"/>
      <c r="BN503" s="47"/>
      <c r="BO503" s="47"/>
      <c r="BP503" s="47"/>
      <c r="BQ503" s="47"/>
      <c r="BR503" s="47"/>
      <c r="BS503" s="46"/>
      <c r="BT503" s="46"/>
      <c r="BU503" s="47"/>
      <c r="BV503" s="47"/>
      <c r="BW503" s="47"/>
      <c r="BX503" s="47"/>
      <c r="BY503" s="48"/>
      <c r="BZ503" s="48"/>
      <c r="CA503" s="49"/>
      <c r="CB503" s="50"/>
      <c r="CC503" s="47"/>
      <c r="CD503" s="47"/>
      <c r="CE503" s="48"/>
      <c r="CF503" s="48"/>
      <c r="CG503" s="48"/>
      <c r="CH503" s="48"/>
      <c r="CI503" s="48"/>
      <c r="CJ503" s="51"/>
    </row>
    <row r="504" spans="1:88" x14ac:dyDescent="0.25">
      <c r="A504" s="52">
        <v>523</v>
      </c>
      <c r="B504" s="12" t="s">
        <v>1976</v>
      </c>
      <c r="C504" s="13" t="s">
        <v>1977</v>
      </c>
      <c r="D504" s="23" t="s">
        <v>38</v>
      </c>
      <c r="E504" s="23" t="s">
        <v>39</v>
      </c>
      <c r="F504" s="12" t="s">
        <v>1978</v>
      </c>
      <c r="G504" s="13">
        <v>2198</v>
      </c>
      <c r="H504" s="13" t="s">
        <v>40</v>
      </c>
      <c r="I504" s="13" t="s">
        <v>91</v>
      </c>
      <c r="J504" s="13">
        <v>79488817</v>
      </c>
      <c r="K504" s="5">
        <v>2</v>
      </c>
      <c r="L504" s="9" t="s">
        <v>94</v>
      </c>
      <c r="M504" s="16" t="s">
        <v>1979</v>
      </c>
      <c r="N504" s="18">
        <v>6400000</v>
      </c>
      <c r="O504" s="18">
        <f t="shared" si="30"/>
        <v>3200000</v>
      </c>
      <c r="P504" s="19">
        <f t="shared" si="31"/>
        <v>106666.66666666667</v>
      </c>
      <c r="Q504" s="16">
        <v>45610</v>
      </c>
      <c r="R504" s="37">
        <v>45610</v>
      </c>
      <c r="S504" s="16">
        <v>45670</v>
      </c>
      <c r="T504" s="19">
        <v>2</v>
      </c>
      <c r="U504" s="19">
        <v>60</v>
      </c>
      <c r="V504" s="22">
        <v>1069</v>
      </c>
      <c r="W504" s="25">
        <v>45609</v>
      </c>
      <c r="X504" s="34">
        <v>6400000</v>
      </c>
      <c r="Y504" s="12">
        <v>1382</v>
      </c>
      <c r="Z504" s="16">
        <v>45610</v>
      </c>
      <c r="AA504" s="40">
        <v>6400000</v>
      </c>
      <c r="AB504" s="67"/>
      <c r="AC504" s="67"/>
      <c r="AD504" s="67"/>
      <c r="AE504" s="29">
        <v>1</v>
      </c>
      <c r="AF504" s="44">
        <v>30</v>
      </c>
      <c r="AG504" s="36">
        <v>1</v>
      </c>
      <c r="AH504" s="36">
        <v>3200000</v>
      </c>
      <c r="AI504" s="30">
        <v>45657</v>
      </c>
      <c r="AJ504" s="36">
        <v>2198</v>
      </c>
      <c r="AK504" s="36">
        <v>1639</v>
      </c>
      <c r="AL504" s="30">
        <v>45657</v>
      </c>
      <c r="AM504" s="36" t="s">
        <v>1980</v>
      </c>
      <c r="AN504" s="36">
        <v>1227</v>
      </c>
      <c r="AO504" s="30">
        <v>45655</v>
      </c>
      <c r="AP504" s="36" t="s">
        <v>1980</v>
      </c>
      <c r="AQ504" s="28">
        <v>9600000</v>
      </c>
      <c r="AR504" s="67"/>
      <c r="AS504" s="67"/>
      <c r="AT504" s="67"/>
      <c r="AU504" s="67"/>
      <c r="AV504" s="67"/>
      <c r="AW504" s="16">
        <v>45701</v>
      </c>
      <c r="AX504" s="60"/>
      <c r="AY504" s="60"/>
      <c r="AZ504" s="60"/>
      <c r="BA504" s="60"/>
      <c r="BB504" s="60"/>
      <c r="BC504" s="60"/>
      <c r="BD504" s="60"/>
      <c r="BE504" s="60"/>
      <c r="BF504" s="60"/>
      <c r="BG504" s="60"/>
      <c r="BH504" s="46"/>
      <c r="BI504" s="47"/>
      <c r="BJ504" s="47"/>
      <c r="BK504" s="46"/>
      <c r="BL504" s="47"/>
      <c r="BM504" s="47"/>
      <c r="BN504" s="47"/>
      <c r="BO504" s="47"/>
      <c r="BP504" s="47"/>
      <c r="BQ504" s="47"/>
      <c r="BR504" s="47"/>
      <c r="BS504" s="46"/>
      <c r="BT504" s="46"/>
      <c r="BU504" s="47"/>
      <c r="BV504" s="47"/>
      <c r="BW504" s="47"/>
      <c r="BX504" s="47"/>
      <c r="BY504" s="48"/>
      <c r="BZ504" s="48"/>
      <c r="CA504" s="49"/>
      <c r="CB504" s="50"/>
      <c r="CC504" s="47"/>
      <c r="CD504" s="47"/>
      <c r="CE504" s="48"/>
      <c r="CF504" s="48"/>
      <c r="CG504" s="48"/>
      <c r="CH504" s="48"/>
      <c r="CI504" s="48"/>
      <c r="CJ504" s="51"/>
    </row>
    <row r="505" spans="1:88" x14ac:dyDescent="0.25">
      <c r="A505" s="52">
        <v>524</v>
      </c>
      <c r="B505" s="12" t="s">
        <v>1981</v>
      </c>
      <c r="C505" s="13" t="s">
        <v>1982</v>
      </c>
      <c r="D505" s="13" t="s">
        <v>38</v>
      </c>
      <c r="E505" s="13" t="s">
        <v>39</v>
      </c>
      <c r="F505" s="12" t="s">
        <v>1967</v>
      </c>
      <c r="G505" s="13">
        <v>2198</v>
      </c>
      <c r="H505" s="23" t="s">
        <v>40</v>
      </c>
      <c r="I505" s="23" t="s">
        <v>91</v>
      </c>
      <c r="J505" s="23">
        <v>52874586</v>
      </c>
      <c r="K505" s="21">
        <v>3</v>
      </c>
      <c r="L505" s="27" t="s">
        <v>151</v>
      </c>
      <c r="M505" s="16" t="s">
        <v>1983</v>
      </c>
      <c r="N505" s="18">
        <v>6692000</v>
      </c>
      <c r="O505" s="18">
        <f t="shared" si="30"/>
        <v>4780000</v>
      </c>
      <c r="P505" s="19">
        <f t="shared" si="31"/>
        <v>159333.33333333334</v>
      </c>
      <c r="Q505" s="16">
        <v>45611</v>
      </c>
      <c r="R505" s="37">
        <v>45615</v>
      </c>
      <c r="S505" s="16">
        <v>45657</v>
      </c>
      <c r="T505" s="19"/>
      <c r="U505" s="19">
        <v>42</v>
      </c>
      <c r="V505" s="12">
        <v>1053</v>
      </c>
      <c r="W505" s="16">
        <v>45597</v>
      </c>
      <c r="X505" s="18">
        <v>23900000</v>
      </c>
      <c r="Y505" s="12">
        <v>1383</v>
      </c>
      <c r="Z505" s="16">
        <v>45614</v>
      </c>
      <c r="AA505" s="40">
        <v>6692000</v>
      </c>
      <c r="AB505" s="67"/>
      <c r="AC505" s="67"/>
      <c r="AD505" s="67"/>
      <c r="AE505" s="67"/>
      <c r="AF505" s="67"/>
      <c r="AG505" s="67"/>
      <c r="AH505" s="67"/>
      <c r="AI505" s="67"/>
      <c r="AJ505" s="67"/>
      <c r="AK505" s="67"/>
      <c r="AL505" s="67"/>
      <c r="AM505" s="67"/>
      <c r="AN505" s="67"/>
      <c r="AO505" s="67"/>
      <c r="AP505" s="67"/>
      <c r="AQ505" s="28">
        <v>6692000</v>
      </c>
      <c r="AR505" s="67"/>
      <c r="AS505" s="67"/>
      <c r="AT505" s="67"/>
      <c r="AU505" s="67"/>
      <c r="AV505" s="67"/>
      <c r="AW505" s="16">
        <v>45657</v>
      </c>
      <c r="AX505" s="60"/>
      <c r="AY505" s="60"/>
      <c r="AZ505" s="60"/>
      <c r="BA505" s="60"/>
      <c r="BB505" s="60"/>
      <c r="BC505" s="60"/>
      <c r="BD505" s="60"/>
      <c r="BE505" s="60"/>
      <c r="BF505" s="60"/>
      <c r="BG505" s="60"/>
      <c r="BH505" s="46"/>
      <c r="BI505" s="47"/>
      <c r="BJ505" s="47"/>
      <c r="BK505" s="46"/>
      <c r="BL505" s="47"/>
      <c r="BM505" s="47"/>
      <c r="BN505" s="47"/>
      <c r="BO505" s="47"/>
      <c r="BP505" s="47"/>
      <c r="BQ505" s="47"/>
      <c r="BR505" s="47"/>
      <c r="BS505" s="46"/>
      <c r="BT505" s="46"/>
      <c r="BU505" s="47"/>
      <c r="BV505" s="47"/>
      <c r="BW505" s="47"/>
      <c r="BX505" s="47"/>
      <c r="BY505" s="48"/>
      <c r="BZ505" s="48"/>
      <c r="CA505" s="49"/>
      <c r="CB505" s="50"/>
      <c r="CC505" s="47"/>
      <c r="CD505" s="47"/>
      <c r="CE505" s="48"/>
      <c r="CF505" s="48"/>
      <c r="CG505" s="48"/>
      <c r="CH505" s="48"/>
      <c r="CI505" s="48"/>
      <c r="CJ505" s="51"/>
    </row>
    <row r="506" spans="1:88" x14ac:dyDescent="0.25">
      <c r="A506" s="52">
        <v>525</v>
      </c>
      <c r="B506" s="12" t="s">
        <v>1984</v>
      </c>
      <c r="C506" s="13" t="s">
        <v>1985</v>
      </c>
      <c r="D506" s="13" t="s">
        <v>38</v>
      </c>
      <c r="E506" s="13" t="s">
        <v>39</v>
      </c>
      <c r="F506" s="13" t="s">
        <v>1986</v>
      </c>
      <c r="G506" s="13">
        <v>1864</v>
      </c>
      <c r="H506" s="23" t="s">
        <v>40</v>
      </c>
      <c r="I506" s="23" t="s">
        <v>91</v>
      </c>
      <c r="J506" s="23">
        <v>79526344</v>
      </c>
      <c r="K506" s="21">
        <v>4</v>
      </c>
      <c r="L506" s="27" t="s">
        <v>1987</v>
      </c>
      <c r="M506" s="16">
        <v>45848</v>
      </c>
      <c r="N506" s="18">
        <v>6692000</v>
      </c>
      <c r="O506" s="18">
        <f t="shared" si="30"/>
        <v>4780000</v>
      </c>
      <c r="P506" s="19">
        <f t="shared" si="31"/>
        <v>159333.33333333334</v>
      </c>
      <c r="Q506" s="16">
        <v>45614</v>
      </c>
      <c r="R506" s="37">
        <v>45615</v>
      </c>
      <c r="S506" s="16">
        <v>45657</v>
      </c>
      <c r="T506" s="19"/>
      <c r="U506" s="19">
        <v>42</v>
      </c>
      <c r="V506" s="12">
        <v>1058</v>
      </c>
      <c r="W506" s="16">
        <v>45604</v>
      </c>
      <c r="X506" s="18">
        <v>11950000</v>
      </c>
      <c r="Y506" s="12">
        <v>1388</v>
      </c>
      <c r="Z506" s="16">
        <v>45615</v>
      </c>
      <c r="AA506" s="40">
        <v>6692000</v>
      </c>
      <c r="AB506" s="67"/>
      <c r="AC506" s="67"/>
      <c r="AD506" s="67"/>
      <c r="AE506" s="29"/>
      <c r="AF506" s="44"/>
      <c r="AG506" s="36"/>
      <c r="AH506" s="36"/>
      <c r="AI506" s="30"/>
      <c r="AJ506" s="36"/>
      <c r="AK506" s="36"/>
      <c r="AL506" s="30"/>
      <c r="AM506" s="36"/>
      <c r="AN506" s="36"/>
      <c r="AO506" s="30"/>
      <c r="AP506" s="36"/>
      <c r="AQ506" s="28">
        <v>6692000</v>
      </c>
      <c r="AR506" s="67"/>
      <c r="AS506" s="67"/>
      <c r="AT506" s="67"/>
      <c r="AU506" s="67"/>
      <c r="AV506" s="67"/>
      <c r="AW506" s="16">
        <v>45657</v>
      </c>
      <c r="AX506" s="60"/>
      <c r="AY506" s="60"/>
      <c r="AZ506" s="60"/>
      <c r="BA506" s="60"/>
      <c r="BB506" s="60"/>
      <c r="BC506" s="60"/>
      <c r="BD506" s="60"/>
      <c r="BE506" s="60"/>
      <c r="BF506" s="60"/>
      <c r="BG506" s="60"/>
      <c r="BH506" s="46"/>
      <c r="BI506" s="47"/>
      <c r="BJ506" s="47"/>
      <c r="BK506" s="46"/>
      <c r="BL506" s="47"/>
      <c r="BM506" s="47"/>
      <c r="BN506" s="47"/>
      <c r="BO506" s="47"/>
      <c r="BP506" s="47"/>
      <c r="BQ506" s="47"/>
      <c r="BR506" s="47"/>
      <c r="BS506" s="46"/>
      <c r="BT506" s="46"/>
      <c r="BU506" s="47"/>
      <c r="BV506" s="47"/>
      <c r="BW506" s="47"/>
      <c r="BX506" s="47"/>
      <c r="BY506" s="48"/>
      <c r="BZ506" s="48"/>
      <c r="CA506" s="49"/>
      <c r="CB506" s="50"/>
      <c r="CC506" s="47"/>
      <c r="CD506" s="47"/>
      <c r="CE506" s="48"/>
      <c r="CF506" s="48"/>
      <c r="CG506" s="48"/>
      <c r="CH506" s="48"/>
      <c r="CI506" s="48"/>
      <c r="CJ506" s="51"/>
    </row>
    <row r="507" spans="1:88" x14ac:dyDescent="0.25">
      <c r="A507" s="52">
        <v>526</v>
      </c>
      <c r="B507" s="12" t="s">
        <v>1988</v>
      </c>
      <c r="C507" s="13" t="s">
        <v>1989</v>
      </c>
      <c r="D507" s="23" t="s">
        <v>38</v>
      </c>
      <c r="E507" s="23" t="s">
        <v>39</v>
      </c>
      <c r="F507" s="12" t="s">
        <v>1990</v>
      </c>
      <c r="G507" s="13">
        <v>2198</v>
      </c>
      <c r="H507" s="23" t="s">
        <v>40</v>
      </c>
      <c r="I507" s="23" t="s">
        <v>91</v>
      </c>
      <c r="J507" s="23">
        <v>1013646511</v>
      </c>
      <c r="K507" s="21">
        <v>3</v>
      </c>
      <c r="L507" s="27" t="s">
        <v>51</v>
      </c>
      <c r="M507" s="16">
        <v>45937</v>
      </c>
      <c r="N507" s="18">
        <v>3250000</v>
      </c>
      <c r="O507" s="18">
        <f t="shared" si="30"/>
        <v>2500000</v>
      </c>
      <c r="P507" s="19">
        <f t="shared" si="31"/>
        <v>83333.333333333328</v>
      </c>
      <c r="Q507" s="16">
        <v>45616</v>
      </c>
      <c r="R507" s="37">
        <v>45618</v>
      </c>
      <c r="S507" s="16">
        <v>45676</v>
      </c>
      <c r="T507" s="19"/>
      <c r="U507" s="17">
        <v>39</v>
      </c>
      <c r="V507" s="12">
        <v>1049</v>
      </c>
      <c r="W507" s="16">
        <v>45597</v>
      </c>
      <c r="X507" s="18">
        <v>5000000</v>
      </c>
      <c r="Y507" s="12">
        <v>1398</v>
      </c>
      <c r="Z507" s="16">
        <v>45618</v>
      </c>
      <c r="AA507" s="40">
        <v>3416667</v>
      </c>
      <c r="AB507" s="67"/>
      <c r="AC507" s="67"/>
      <c r="AD507" s="67"/>
      <c r="AE507" s="29">
        <v>1</v>
      </c>
      <c r="AF507" s="44">
        <v>19</v>
      </c>
      <c r="AG507" s="36">
        <v>1</v>
      </c>
      <c r="AH507" s="36" t="s">
        <v>1991</v>
      </c>
      <c r="AI507" s="30">
        <v>45657</v>
      </c>
      <c r="AJ507" s="36">
        <v>2198</v>
      </c>
      <c r="AK507" s="36">
        <v>1592</v>
      </c>
      <c r="AL507" s="30">
        <v>45657</v>
      </c>
      <c r="AM507" s="36" t="s">
        <v>1991</v>
      </c>
      <c r="AN507" s="36">
        <v>1225</v>
      </c>
      <c r="AO507" s="30">
        <v>45655</v>
      </c>
      <c r="AP507" s="36" t="s">
        <v>1991</v>
      </c>
      <c r="AQ507" s="28">
        <v>4833000</v>
      </c>
      <c r="AR507" s="67"/>
      <c r="AS507" s="67"/>
      <c r="AT507" s="67"/>
      <c r="AU507" s="67"/>
      <c r="AV507" s="67"/>
      <c r="AW507" s="16">
        <v>45676</v>
      </c>
      <c r="AX507" s="60"/>
      <c r="AY507" s="60"/>
      <c r="AZ507" s="60"/>
      <c r="BA507" s="60"/>
      <c r="BB507" s="60"/>
      <c r="BC507" s="60"/>
      <c r="BD507" s="60"/>
      <c r="BE507" s="60"/>
      <c r="BF507" s="60"/>
      <c r="BG507" s="60"/>
      <c r="BH507" s="46"/>
      <c r="BI507" s="47"/>
      <c r="BJ507" s="47"/>
      <c r="BK507" s="46"/>
      <c r="BL507" s="47"/>
      <c r="BM507" s="47"/>
      <c r="BN507" s="47"/>
      <c r="BO507" s="47"/>
      <c r="BP507" s="47"/>
      <c r="BQ507" s="47"/>
      <c r="BR507" s="47"/>
      <c r="BS507" s="46"/>
      <c r="BT507" s="46"/>
      <c r="BU507" s="47"/>
      <c r="BV507" s="47"/>
      <c r="BW507" s="47"/>
      <c r="BX507" s="47"/>
      <c r="BY507" s="48"/>
      <c r="BZ507" s="48"/>
      <c r="CA507" s="49"/>
      <c r="CB507" s="50"/>
      <c r="CC507" s="47"/>
      <c r="CD507" s="47"/>
      <c r="CE507" s="48"/>
      <c r="CF507" s="48"/>
      <c r="CG507" s="48"/>
      <c r="CH507" s="48"/>
      <c r="CI507" s="48"/>
      <c r="CJ507" s="51"/>
    </row>
    <row r="508" spans="1:88" x14ac:dyDescent="0.25">
      <c r="A508" s="52">
        <v>527</v>
      </c>
      <c r="B508" s="12" t="s">
        <v>1992</v>
      </c>
      <c r="C508" s="13" t="s">
        <v>1993</v>
      </c>
      <c r="D508" s="13" t="s">
        <v>38</v>
      </c>
      <c r="E508" s="13" t="s">
        <v>39</v>
      </c>
      <c r="F508" s="12" t="s">
        <v>1994</v>
      </c>
      <c r="G508" s="13">
        <v>2198</v>
      </c>
      <c r="H508" s="23" t="s">
        <v>40</v>
      </c>
      <c r="I508" s="23" t="s">
        <v>91</v>
      </c>
      <c r="J508" s="23">
        <v>1075210390</v>
      </c>
      <c r="K508" s="12">
        <v>2</v>
      </c>
      <c r="L508" s="12" t="s">
        <v>1381</v>
      </c>
      <c r="M508" s="16">
        <v>45848</v>
      </c>
      <c r="N508" s="18">
        <v>16255500</v>
      </c>
      <c r="O508" s="18">
        <f t="shared" si="30"/>
        <v>10837000</v>
      </c>
      <c r="P508" s="19">
        <f t="shared" si="31"/>
        <v>361233.33333333331</v>
      </c>
      <c r="Q508" s="16">
        <v>45614</v>
      </c>
      <c r="R508" s="16">
        <v>45614</v>
      </c>
      <c r="S508" s="16">
        <v>45659</v>
      </c>
      <c r="T508" s="19"/>
      <c r="U508" s="17">
        <v>45</v>
      </c>
      <c r="V508" s="12">
        <v>1075</v>
      </c>
      <c r="W508" s="16">
        <v>45611</v>
      </c>
      <c r="X508" s="18">
        <v>16255500</v>
      </c>
      <c r="Y508" s="12">
        <v>1384</v>
      </c>
      <c r="Z508" s="16">
        <v>45614</v>
      </c>
      <c r="AA508" s="40">
        <v>16255500</v>
      </c>
      <c r="AB508" s="67"/>
      <c r="AC508" s="67"/>
      <c r="AD508" s="67"/>
      <c r="AE508" s="67"/>
      <c r="AF508" s="67"/>
      <c r="AG508" s="67"/>
      <c r="AH508" s="67"/>
      <c r="AI508" s="67"/>
      <c r="AJ508" s="67"/>
      <c r="AK508" s="67"/>
      <c r="AL508" s="67"/>
      <c r="AM508" s="67"/>
      <c r="AN508" s="67"/>
      <c r="AO508" s="67"/>
      <c r="AP508" s="67"/>
      <c r="AQ508" s="28">
        <v>16255500</v>
      </c>
      <c r="AR508" s="67"/>
      <c r="AS508" s="67"/>
      <c r="AT508" s="67"/>
      <c r="AU508" s="67"/>
      <c r="AV508" s="67"/>
      <c r="AW508" s="37">
        <v>45659</v>
      </c>
      <c r="AX508" s="60"/>
      <c r="AY508" s="60"/>
      <c r="AZ508" s="60"/>
      <c r="BA508" s="60"/>
      <c r="BB508" s="60"/>
      <c r="BC508" s="60"/>
      <c r="BD508" s="60"/>
      <c r="BE508" s="60"/>
      <c r="BF508" s="60"/>
      <c r="BG508" s="60"/>
      <c r="BH508" s="46"/>
      <c r="BI508" s="47"/>
      <c r="BJ508" s="47"/>
      <c r="BK508" s="46"/>
      <c r="BL508" s="47"/>
      <c r="BM508" s="47"/>
      <c r="BN508" s="47"/>
      <c r="BO508" s="47"/>
      <c r="BP508" s="47"/>
      <c r="BQ508" s="47"/>
      <c r="BR508" s="47"/>
      <c r="BS508" s="46"/>
      <c r="BT508" s="46"/>
      <c r="BU508" s="47"/>
      <c r="BV508" s="47"/>
      <c r="BW508" s="47"/>
      <c r="BX508" s="47"/>
      <c r="BY508" s="48"/>
      <c r="BZ508" s="48"/>
      <c r="CA508" s="49"/>
      <c r="CB508" s="50"/>
      <c r="CC508" s="47"/>
      <c r="CD508" s="47"/>
      <c r="CE508" s="48"/>
      <c r="CF508" s="48"/>
      <c r="CG508" s="48"/>
      <c r="CH508" s="48"/>
      <c r="CI508" s="48"/>
      <c r="CJ508" s="51"/>
    </row>
    <row r="509" spans="1:88" x14ac:dyDescent="0.25">
      <c r="A509" s="52">
        <v>528</v>
      </c>
      <c r="B509" s="12" t="s">
        <v>1995</v>
      </c>
      <c r="C509" s="13" t="s">
        <v>1996</v>
      </c>
      <c r="D509" s="13" t="s">
        <v>38</v>
      </c>
      <c r="E509" s="13" t="s">
        <v>39</v>
      </c>
      <c r="F509" s="12" t="s">
        <v>1997</v>
      </c>
      <c r="G509" s="13">
        <v>1851</v>
      </c>
      <c r="H509" s="23" t="s">
        <v>40</v>
      </c>
      <c r="I509" s="23" t="s">
        <v>91</v>
      </c>
      <c r="J509" s="23">
        <v>1013659629</v>
      </c>
      <c r="K509" s="12">
        <v>1</v>
      </c>
      <c r="L509" s="12" t="s">
        <v>799</v>
      </c>
      <c r="M509" s="16">
        <v>45848</v>
      </c>
      <c r="N509" s="18">
        <v>4200000</v>
      </c>
      <c r="O509" s="18">
        <f t="shared" si="30"/>
        <v>3000000</v>
      </c>
      <c r="P509" s="19">
        <f t="shared" si="31"/>
        <v>100000</v>
      </c>
      <c r="Q509" s="16">
        <v>45614</v>
      </c>
      <c r="R509" s="37">
        <v>45615</v>
      </c>
      <c r="S509" s="16">
        <v>45657</v>
      </c>
      <c r="T509" s="19"/>
      <c r="U509" s="19">
        <v>42</v>
      </c>
      <c r="V509" s="12">
        <v>1057</v>
      </c>
      <c r="W509" s="16">
        <v>45604</v>
      </c>
      <c r="X509" s="18">
        <v>18000000</v>
      </c>
      <c r="Y509" s="12">
        <v>1386</v>
      </c>
      <c r="Z509" s="16">
        <v>45615</v>
      </c>
      <c r="AA509" s="40">
        <v>4200000</v>
      </c>
      <c r="AB509" s="67"/>
      <c r="AC509" s="67"/>
      <c r="AD509" s="67"/>
      <c r="AE509" s="29">
        <v>1</v>
      </c>
      <c r="AF509" s="44">
        <v>21</v>
      </c>
      <c r="AG509" s="36">
        <v>1</v>
      </c>
      <c r="AH509" s="36">
        <v>2100000</v>
      </c>
      <c r="AI509" s="30">
        <v>45657</v>
      </c>
      <c r="AJ509" s="36">
        <v>1851</v>
      </c>
      <c r="AK509" s="36">
        <v>1630</v>
      </c>
      <c r="AL509" s="30">
        <v>45657</v>
      </c>
      <c r="AM509" s="36">
        <v>2100000</v>
      </c>
      <c r="AN509" s="36">
        <v>1253</v>
      </c>
      <c r="AO509" s="30">
        <v>45656</v>
      </c>
      <c r="AP509" s="36">
        <v>2100000</v>
      </c>
      <c r="AQ509" s="28">
        <v>6300000</v>
      </c>
      <c r="AR509" s="67"/>
      <c r="AS509" s="67"/>
      <c r="AT509" s="67"/>
      <c r="AU509" s="67"/>
      <c r="AV509" s="67"/>
      <c r="AW509" s="16">
        <v>45678</v>
      </c>
      <c r="AX509" s="60"/>
      <c r="AY509" s="60"/>
      <c r="AZ509" s="60"/>
      <c r="BA509" s="60"/>
      <c r="BB509" s="60"/>
      <c r="BC509" s="60"/>
      <c r="BD509" s="60"/>
      <c r="BE509" s="60"/>
      <c r="BF509" s="60"/>
      <c r="BG509" s="60"/>
      <c r="BH509" s="46"/>
      <c r="BI509" s="47"/>
      <c r="BJ509" s="47"/>
      <c r="BK509" s="46"/>
      <c r="BL509" s="47"/>
      <c r="BM509" s="47"/>
      <c r="BN509" s="47"/>
      <c r="BO509" s="47"/>
      <c r="BP509" s="47"/>
      <c r="BQ509" s="47"/>
      <c r="BR509" s="47"/>
      <c r="BS509" s="46"/>
      <c r="BT509" s="46"/>
      <c r="BU509" s="47"/>
      <c r="BV509" s="47"/>
      <c r="BW509" s="47"/>
      <c r="BX509" s="47"/>
      <c r="BY509" s="48"/>
      <c r="BZ509" s="48"/>
      <c r="CA509" s="49"/>
      <c r="CB509" s="50"/>
      <c r="CC509" s="47"/>
      <c r="CD509" s="47"/>
      <c r="CE509" s="48"/>
      <c r="CF509" s="48"/>
      <c r="CG509" s="48"/>
      <c r="CH509" s="48"/>
      <c r="CI509" s="48"/>
      <c r="CJ509" s="51"/>
    </row>
    <row r="510" spans="1:88" x14ac:dyDescent="0.25">
      <c r="A510" s="52">
        <v>529</v>
      </c>
      <c r="B510" s="12" t="s">
        <v>1998</v>
      </c>
      <c r="C510" s="13" t="s">
        <v>1999</v>
      </c>
      <c r="D510" s="13" t="s">
        <v>38</v>
      </c>
      <c r="E510" s="13" t="s">
        <v>39</v>
      </c>
      <c r="F510" s="12" t="s">
        <v>1894</v>
      </c>
      <c r="G510" s="13">
        <v>2183</v>
      </c>
      <c r="H510" s="23" t="s">
        <v>40</v>
      </c>
      <c r="I510" s="23" t="s">
        <v>91</v>
      </c>
      <c r="J510" s="23">
        <v>1118201033</v>
      </c>
      <c r="K510" s="12">
        <v>5</v>
      </c>
      <c r="L510" s="12" t="s">
        <v>1003</v>
      </c>
      <c r="M510" s="16">
        <v>45843</v>
      </c>
      <c r="N510" s="18">
        <v>3570000</v>
      </c>
      <c r="O510" s="18">
        <f t="shared" si="30"/>
        <v>2550000</v>
      </c>
      <c r="P510" s="19">
        <f t="shared" si="31"/>
        <v>85000</v>
      </c>
      <c r="Q510" s="16">
        <v>45614</v>
      </c>
      <c r="R510" s="37">
        <v>45615</v>
      </c>
      <c r="S510" s="16">
        <v>45657</v>
      </c>
      <c r="T510" s="19"/>
      <c r="U510" s="19">
        <v>42</v>
      </c>
      <c r="V510" s="12">
        <v>1073</v>
      </c>
      <c r="W510" s="16">
        <v>45610</v>
      </c>
      <c r="X510" s="18">
        <v>15300000</v>
      </c>
      <c r="Y510" s="12">
        <v>1385</v>
      </c>
      <c r="Z510" s="16">
        <v>45615</v>
      </c>
      <c r="AA510" s="40">
        <v>3570000</v>
      </c>
      <c r="AB510" s="67"/>
      <c r="AC510" s="67"/>
      <c r="AD510" s="67"/>
      <c r="AE510" s="67"/>
      <c r="AF510" s="67"/>
      <c r="AG510" s="67"/>
      <c r="AH510" s="67"/>
      <c r="AI510" s="67"/>
      <c r="AJ510" s="67"/>
      <c r="AK510" s="67"/>
      <c r="AL510" s="67"/>
      <c r="AM510" s="67"/>
      <c r="AN510" s="67"/>
      <c r="AO510" s="67"/>
      <c r="AP510" s="67"/>
      <c r="AQ510" s="28">
        <v>3570000</v>
      </c>
      <c r="AR510" s="67"/>
      <c r="AS510" s="67"/>
      <c r="AT510" s="67"/>
      <c r="AU510" s="67"/>
      <c r="AV510" s="67"/>
      <c r="AW510" s="16">
        <v>45657</v>
      </c>
      <c r="AX510" s="60"/>
      <c r="AY510" s="60"/>
      <c r="AZ510" s="60"/>
      <c r="BA510" s="60"/>
      <c r="BB510" s="60"/>
      <c r="BC510" s="60"/>
      <c r="BD510" s="60"/>
      <c r="BE510" s="60"/>
      <c r="BF510" s="60"/>
      <c r="BG510" s="60"/>
      <c r="BH510" s="46"/>
      <c r="BI510" s="47"/>
      <c r="BJ510" s="47"/>
      <c r="BK510" s="46"/>
      <c r="BL510" s="47"/>
      <c r="BM510" s="47"/>
      <c r="BN510" s="47"/>
      <c r="BO510" s="47"/>
      <c r="BP510" s="47"/>
      <c r="BQ510" s="47"/>
      <c r="BR510" s="47"/>
      <c r="BS510" s="46"/>
      <c r="BT510" s="46"/>
      <c r="BU510" s="47"/>
      <c r="BV510" s="47"/>
      <c r="BW510" s="47"/>
      <c r="BX510" s="47"/>
      <c r="BY510" s="48"/>
      <c r="BZ510" s="48"/>
      <c r="CA510" s="49"/>
      <c r="CB510" s="50"/>
      <c r="CC510" s="47"/>
      <c r="CD510" s="47"/>
      <c r="CE510" s="48"/>
      <c r="CF510" s="48"/>
      <c r="CG510" s="48"/>
      <c r="CH510" s="48"/>
      <c r="CI510" s="48"/>
      <c r="CJ510" s="51"/>
    </row>
    <row r="511" spans="1:88" x14ac:dyDescent="0.25">
      <c r="A511" s="52">
        <v>530</v>
      </c>
      <c r="B511" s="12" t="s">
        <v>2000</v>
      </c>
      <c r="C511" s="13" t="s">
        <v>2001</v>
      </c>
      <c r="D511" s="13" t="s">
        <v>38</v>
      </c>
      <c r="E511" s="13" t="s">
        <v>39</v>
      </c>
      <c r="F511" s="12" t="s">
        <v>2002</v>
      </c>
      <c r="G511" s="13">
        <v>2198</v>
      </c>
      <c r="H511" s="23" t="s">
        <v>40</v>
      </c>
      <c r="I511" s="23" t="s">
        <v>91</v>
      </c>
      <c r="J511" s="23">
        <v>80169690</v>
      </c>
      <c r="K511" s="21">
        <v>1</v>
      </c>
      <c r="L511" s="27" t="s">
        <v>2003</v>
      </c>
      <c r="M511" s="16">
        <v>45848</v>
      </c>
      <c r="N511" s="18">
        <v>6532667</v>
      </c>
      <c r="O511" s="18">
        <f t="shared" si="30"/>
        <v>4780000.2439024393</v>
      </c>
      <c r="P511" s="19">
        <f t="shared" si="31"/>
        <v>159333.34146341463</v>
      </c>
      <c r="Q511" s="16">
        <v>45616</v>
      </c>
      <c r="R511" s="37">
        <v>45616</v>
      </c>
      <c r="S511" s="16">
        <v>45657</v>
      </c>
      <c r="T511" s="19"/>
      <c r="U511" s="19">
        <v>41</v>
      </c>
      <c r="V511" s="12">
        <v>1045</v>
      </c>
      <c r="W511" s="16">
        <v>45597</v>
      </c>
      <c r="X511" s="18">
        <v>23900000</v>
      </c>
      <c r="Y511" s="12">
        <v>1392</v>
      </c>
      <c r="Z511" s="16">
        <v>45616</v>
      </c>
      <c r="AA511" s="40">
        <v>6532667</v>
      </c>
      <c r="AB511" s="67"/>
      <c r="AC511" s="67"/>
      <c r="AD511" s="67"/>
      <c r="AE511" s="67"/>
      <c r="AF511" s="67"/>
      <c r="AG511" s="67"/>
      <c r="AH511" s="67"/>
      <c r="AI511" s="67"/>
      <c r="AJ511" s="67"/>
      <c r="AK511" s="67"/>
      <c r="AL511" s="67"/>
      <c r="AM511" s="67"/>
      <c r="AN511" s="67"/>
      <c r="AO511" s="67"/>
      <c r="AP511" s="67"/>
      <c r="AQ511" s="28">
        <v>6532667</v>
      </c>
      <c r="AR511" s="67"/>
      <c r="AS511" s="67"/>
      <c r="AT511" s="67"/>
      <c r="AU511" s="67"/>
      <c r="AV511" s="67"/>
      <c r="AW511" s="16">
        <v>45657</v>
      </c>
      <c r="AX511" s="60"/>
      <c r="AY511" s="60"/>
      <c r="AZ511" s="60"/>
      <c r="BA511" s="60"/>
      <c r="BB511" s="60"/>
      <c r="BC511" s="60"/>
      <c r="BD511" s="60"/>
      <c r="BE511" s="60"/>
      <c r="BF511" s="60"/>
      <c r="BG511" s="60"/>
      <c r="BH511" s="46"/>
      <c r="BI511" s="47"/>
      <c r="BJ511" s="47"/>
      <c r="BK511" s="46"/>
      <c r="BL511" s="47"/>
      <c r="BM511" s="47"/>
      <c r="BN511" s="47"/>
      <c r="BO511" s="47"/>
      <c r="BP511" s="47"/>
      <c r="BQ511" s="47"/>
      <c r="BR511" s="47"/>
      <c r="BS511" s="46"/>
      <c r="BT511" s="46"/>
      <c r="BU511" s="47"/>
      <c r="BV511" s="47"/>
      <c r="BW511" s="47"/>
      <c r="BX511" s="47"/>
      <c r="BY511" s="48"/>
      <c r="BZ511" s="48"/>
      <c r="CA511" s="49"/>
      <c r="CB511" s="50"/>
      <c r="CC511" s="47"/>
      <c r="CD511" s="47"/>
      <c r="CE511" s="48"/>
      <c r="CF511" s="48"/>
      <c r="CG511" s="48"/>
      <c r="CH511" s="48"/>
      <c r="CI511" s="48"/>
      <c r="CJ511" s="51"/>
    </row>
    <row r="512" spans="1:88" x14ac:dyDescent="0.25">
      <c r="A512" s="52">
        <v>531</v>
      </c>
      <c r="B512" s="12" t="s">
        <v>2004</v>
      </c>
      <c r="C512" s="13" t="s">
        <v>2005</v>
      </c>
      <c r="D512" s="13" t="s">
        <v>38</v>
      </c>
      <c r="E512" s="13" t="s">
        <v>39</v>
      </c>
      <c r="F512" s="12" t="s">
        <v>1894</v>
      </c>
      <c r="G512" s="13">
        <v>2183</v>
      </c>
      <c r="H512" s="23" t="s">
        <v>40</v>
      </c>
      <c r="I512" s="23" t="s">
        <v>91</v>
      </c>
      <c r="J512" s="23">
        <v>1013682150</v>
      </c>
      <c r="K512" s="12">
        <v>0</v>
      </c>
      <c r="L512" s="12" t="s">
        <v>1067</v>
      </c>
      <c r="M512" s="16">
        <v>45848</v>
      </c>
      <c r="N512" s="18">
        <v>3485000</v>
      </c>
      <c r="O512" s="18">
        <f t="shared" si="30"/>
        <v>2550000</v>
      </c>
      <c r="P512" s="19">
        <f t="shared" si="31"/>
        <v>85000</v>
      </c>
      <c r="Q512" s="16">
        <v>45615</v>
      </c>
      <c r="R512" s="37">
        <v>45616</v>
      </c>
      <c r="S512" s="16">
        <v>45657</v>
      </c>
      <c r="T512" s="19"/>
      <c r="U512" s="19">
        <v>41</v>
      </c>
      <c r="V512" s="12">
        <v>1073</v>
      </c>
      <c r="W512" s="16">
        <v>45610</v>
      </c>
      <c r="X512" s="18">
        <v>15300000</v>
      </c>
      <c r="Y512" s="12">
        <v>1394</v>
      </c>
      <c r="Z512" s="16">
        <v>45616</v>
      </c>
      <c r="AA512" s="40">
        <v>3485000</v>
      </c>
      <c r="AB512" s="67"/>
      <c r="AC512" s="67"/>
      <c r="AD512" s="67"/>
      <c r="AE512" s="29">
        <v>1</v>
      </c>
      <c r="AF512" s="44">
        <v>20</v>
      </c>
      <c r="AG512" s="36">
        <v>1</v>
      </c>
      <c r="AH512" s="36">
        <v>1700000</v>
      </c>
      <c r="AI512" s="30">
        <v>45657</v>
      </c>
      <c r="AJ512" s="36">
        <v>2183</v>
      </c>
      <c r="AK512" s="36">
        <v>1622</v>
      </c>
      <c r="AL512" s="30">
        <v>45657</v>
      </c>
      <c r="AM512" s="36">
        <v>1700000</v>
      </c>
      <c r="AN512" s="36">
        <v>1235</v>
      </c>
      <c r="AO512" s="30">
        <v>45655</v>
      </c>
      <c r="AP512" s="36">
        <v>5185000</v>
      </c>
      <c r="AQ512" s="28">
        <v>5185000</v>
      </c>
      <c r="AR512" s="67"/>
      <c r="AS512" s="67"/>
      <c r="AT512" s="67"/>
      <c r="AU512" s="67"/>
      <c r="AV512" s="67"/>
      <c r="AW512" s="16">
        <v>45677</v>
      </c>
      <c r="AX512" s="60"/>
      <c r="AY512" s="60"/>
      <c r="AZ512" s="60"/>
      <c r="BA512" s="60"/>
      <c r="BB512" s="60"/>
      <c r="BC512" s="60"/>
      <c r="BD512" s="60"/>
      <c r="BE512" s="60"/>
      <c r="BF512" s="60"/>
      <c r="BG512" s="60"/>
      <c r="BH512" s="46"/>
      <c r="BI512" s="47"/>
      <c r="BJ512" s="47"/>
      <c r="BK512" s="46"/>
      <c r="BL512" s="47"/>
      <c r="BM512" s="47"/>
      <c r="BN512" s="47"/>
      <c r="BO512" s="47"/>
      <c r="BP512" s="47"/>
      <c r="BQ512" s="47"/>
      <c r="BR512" s="47"/>
      <c r="BS512" s="46"/>
      <c r="BT512" s="46"/>
      <c r="BU512" s="47"/>
      <c r="BV512" s="47"/>
      <c r="BW512" s="47"/>
      <c r="BX512" s="47"/>
      <c r="BY512" s="48"/>
      <c r="BZ512" s="48"/>
      <c r="CA512" s="49"/>
      <c r="CB512" s="50"/>
      <c r="CC512" s="47"/>
      <c r="CD512" s="47"/>
      <c r="CE512" s="48"/>
      <c r="CF512" s="48"/>
      <c r="CG512" s="48"/>
      <c r="CH512" s="48"/>
      <c r="CI512" s="48"/>
      <c r="CJ512" s="51"/>
    </row>
    <row r="513" spans="1:88" x14ac:dyDescent="0.25">
      <c r="A513" s="52">
        <v>532</v>
      </c>
      <c r="B513" s="12" t="s">
        <v>2006</v>
      </c>
      <c r="C513" s="13" t="s">
        <v>2007</v>
      </c>
      <c r="D513" s="13" t="s">
        <v>38</v>
      </c>
      <c r="E513" s="13" t="s">
        <v>39</v>
      </c>
      <c r="F513" s="12" t="s">
        <v>1894</v>
      </c>
      <c r="G513" s="13">
        <v>2183</v>
      </c>
      <c r="H513" s="23" t="s">
        <v>40</v>
      </c>
      <c r="I513" s="23" t="s">
        <v>91</v>
      </c>
      <c r="J513" s="23">
        <v>80903157</v>
      </c>
      <c r="K513" s="21">
        <v>4</v>
      </c>
      <c r="L513" s="27" t="s">
        <v>751</v>
      </c>
      <c r="M513" s="16">
        <v>45848</v>
      </c>
      <c r="N513" s="18">
        <v>3400000</v>
      </c>
      <c r="O513" s="18">
        <f t="shared" si="30"/>
        <v>2550000</v>
      </c>
      <c r="P513" s="19">
        <f t="shared" si="31"/>
        <v>85000</v>
      </c>
      <c r="Q513" s="16">
        <v>45616</v>
      </c>
      <c r="R513" s="37">
        <v>45617</v>
      </c>
      <c r="S513" s="16">
        <v>45677</v>
      </c>
      <c r="T513" s="19"/>
      <c r="U513" s="19">
        <v>40</v>
      </c>
      <c r="V513" s="12">
        <v>1073</v>
      </c>
      <c r="W513" s="16">
        <v>45610</v>
      </c>
      <c r="X513" s="18">
        <v>15300000</v>
      </c>
      <c r="Y513" s="12">
        <v>1390</v>
      </c>
      <c r="Z513" s="16">
        <v>45616</v>
      </c>
      <c r="AA513" s="40">
        <v>3485000</v>
      </c>
      <c r="AB513" s="67"/>
      <c r="AC513" s="67"/>
      <c r="AD513" s="67"/>
      <c r="AE513" s="29">
        <v>1</v>
      </c>
      <c r="AF513" s="44">
        <v>20</v>
      </c>
      <c r="AG513" s="36">
        <v>1</v>
      </c>
      <c r="AH513" s="36">
        <v>1700000</v>
      </c>
      <c r="AI513" s="30">
        <v>45657</v>
      </c>
      <c r="AJ513" s="36">
        <v>2183</v>
      </c>
      <c r="AK513" s="36">
        <v>1558</v>
      </c>
      <c r="AL513" s="30">
        <v>45656</v>
      </c>
      <c r="AM513" s="36">
        <v>1700000</v>
      </c>
      <c r="AN513" s="36">
        <v>1239</v>
      </c>
      <c r="AO513" s="30">
        <v>45655</v>
      </c>
      <c r="AP513" s="36">
        <v>1700000</v>
      </c>
      <c r="AQ513" s="28">
        <v>5100000</v>
      </c>
      <c r="AR513" s="67"/>
      <c r="AS513" s="67"/>
      <c r="AT513" s="67"/>
      <c r="AU513" s="67"/>
      <c r="AV513" s="67"/>
      <c r="AW513" s="16">
        <v>45677</v>
      </c>
      <c r="AX513" s="60"/>
      <c r="AY513" s="60"/>
      <c r="AZ513" s="60"/>
      <c r="BA513" s="60"/>
      <c r="BB513" s="60"/>
      <c r="BC513" s="60"/>
      <c r="BD513" s="60"/>
      <c r="BE513" s="60"/>
      <c r="BF513" s="60"/>
      <c r="BG513" s="60"/>
      <c r="BH513" s="46"/>
      <c r="BI513" s="47"/>
      <c r="BJ513" s="47"/>
      <c r="BK513" s="46"/>
      <c r="BL513" s="47"/>
      <c r="BM513" s="47"/>
      <c r="BN513" s="47"/>
      <c r="BO513" s="47"/>
      <c r="BP513" s="47"/>
      <c r="BQ513" s="47"/>
      <c r="BR513" s="47"/>
      <c r="BS513" s="46"/>
      <c r="BT513" s="46"/>
      <c r="BU513" s="47"/>
      <c r="BV513" s="47"/>
      <c r="BW513" s="47"/>
      <c r="BX513" s="47"/>
      <c r="BY513" s="48"/>
      <c r="BZ513" s="48"/>
      <c r="CA513" s="49"/>
      <c r="CB513" s="50"/>
      <c r="CC513" s="47"/>
      <c r="CD513" s="47"/>
      <c r="CE513" s="48"/>
      <c r="CF513" s="48"/>
      <c r="CG513" s="48"/>
      <c r="CH513" s="48"/>
      <c r="CI513" s="48"/>
      <c r="CJ513" s="51"/>
    </row>
    <row r="514" spans="1:88" x14ac:dyDescent="0.25">
      <c r="A514" s="52">
        <v>533</v>
      </c>
      <c r="B514" s="12" t="s">
        <v>2008</v>
      </c>
      <c r="C514" s="13" t="s">
        <v>2009</v>
      </c>
      <c r="D514" s="13" t="s">
        <v>38</v>
      </c>
      <c r="E514" s="13" t="s">
        <v>39</v>
      </c>
      <c r="F514" s="12" t="s">
        <v>2010</v>
      </c>
      <c r="G514" s="13">
        <v>2193</v>
      </c>
      <c r="H514" s="23" t="s">
        <v>40</v>
      </c>
      <c r="I514" s="23" t="s">
        <v>91</v>
      </c>
      <c r="J514" s="23">
        <v>80793701</v>
      </c>
      <c r="K514" s="21">
        <v>8</v>
      </c>
      <c r="L514" s="27" t="s">
        <v>18</v>
      </c>
      <c r="M514" s="16">
        <v>45853</v>
      </c>
      <c r="N514" s="18">
        <v>4160000</v>
      </c>
      <c r="O514" s="18">
        <f t="shared" si="30"/>
        <v>3200000</v>
      </c>
      <c r="P514" s="19">
        <f t="shared" si="31"/>
        <v>106666.66666666667</v>
      </c>
      <c r="Q514" s="16">
        <v>45617</v>
      </c>
      <c r="R514" s="37">
        <v>45618</v>
      </c>
      <c r="S514" s="16">
        <v>45676</v>
      </c>
      <c r="T514" s="19"/>
      <c r="U514" s="19">
        <v>39</v>
      </c>
      <c r="V514" s="12">
        <v>1070</v>
      </c>
      <c r="W514" s="16">
        <v>45610</v>
      </c>
      <c r="X514" s="18">
        <v>8000000</v>
      </c>
      <c r="Y514" s="12">
        <v>1399</v>
      </c>
      <c r="Z514" s="16">
        <v>45618</v>
      </c>
      <c r="AA514" s="40">
        <v>4160000</v>
      </c>
      <c r="AB514" s="67"/>
      <c r="AC514" s="67"/>
      <c r="AD514" s="67"/>
      <c r="AE514" s="29">
        <v>1</v>
      </c>
      <c r="AF514" s="44">
        <v>19</v>
      </c>
      <c r="AG514" s="36">
        <v>1</v>
      </c>
      <c r="AH514" s="36">
        <v>2026666</v>
      </c>
      <c r="AI514" s="30">
        <v>45657</v>
      </c>
      <c r="AJ514" s="36">
        <v>2193</v>
      </c>
      <c r="AK514" s="36">
        <v>1591</v>
      </c>
      <c r="AL514" s="30">
        <v>45657</v>
      </c>
      <c r="AM514" s="36">
        <v>2026666</v>
      </c>
      <c r="AN514" s="36">
        <v>1230</v>
      </c>
      <c r="AO514" s="30">
        <v>45655</v>
      </c>
      <c r="AP514" s="36">
        <v>2026666</v>
      </c>
      <c r="AQ514" s="28">
        <v>6186666</v>
      </c>
      <c r="AR514" s="67"/>
      <c r="AS514" s="67"/>
      <c r="AT514" s="67"/>
      <c r="AU514" s="67"/>
      <c r="AV514" s="67"/>
      <c r="AW514" s="16">
        <v>45676</v>
      </c>
      <c r="AX514" s="60"/>
      <c r="AY514" s="60"/>
      <c r="AZ514" s="60"/>
      <c r="BA514" s="60"/>
      <c r="BB514" s="60"/>
      <c r="BC514" s="60"/>
      <c r="BD514" s="60"/>
      <c r="BE514" s="60"/>
      <c r="BF514" s="60"/>
      <c r="BG514" s="60"/>
      <c r="BH514" s="46"/>
      <c r="BI514" s="47"/>
      <c r="BJ514" s="47"/>
      <c r="BK514" s="46"/>
      <c r="BL514" s="47"/>
      <c r="BM514" s="47"/>
      <c r="BN514" s="47"/>
      <c r="BO514" s="47"/>
      <c r="BP514" s="47"/>
      <c r="BQ514" s="47"/>
      <c r="BR514" s="47"/>
      <c r="BS514" s="46"/>
      <c r="BT514" s="46"/>
      <c r="BU514" s="47"/>
      <c r="BV514" s="47"/>
      <c r="BW514" s="47"/>
      <c r="BX514" s="47"/>
      <c r="BY514" s="48"/>
      <c r="BZ514" s="48"/>
      <c r="CA514" s="49"/>
      <c r="CB514" s="50"/>
      <c r="CC514" s="47"/>
      <c r="CD514" s="47"/>
      <c r="CE514" s="48"/>
      <c r="CF514" s="48"/>
      <c r="CG514" s="48"/>
      <c r="CH514" s="48"/>
      <c r="CI514" s="48"/>
      <c r="CJ514" s="51"/>
    </row>
    <row r="515" spans="1:88" x14ac:dyDescent="0.25">
      <c r="A515" s="52">
        <v>535</v>
      </c>
      <c r="B515" s="12" t="s">
        <v>2011</v>
      </c>
      <c r="C515" s="13" t="s">
        <v>2012</v>
      </c>
      <c r="D515" s="13" t="s">
        <v>38</v>
      </c>
      <c r="E515" s="13" t="s">
        <v>39</v>
      </c>
      <c r="F515" s="12" t="s">
        <v>1971</v>
      </c>
      <c r="G515" s="13">
        <v>1851</v>
      </c>
      <c r="H515" s="23" t="s">
        <v>40</v>
      </c>
      <c r="I515" s="23" t="s">
        <v>91</v>
      </c>
      <c r="J515" s="23">
        <v>52872015</v>
      </c>
      <c r="K515" s="21">
        <v>0</v>
      </c>
      <c r="L515" s="27" t="s">
        <v>2013</v>
      </c>
      <c r="M515" s="16">
        <v>45869</v>
      </c>
      <c r="N515" s="18">
        <v>5900000</v>
      </c>
      <c r="O515" s="18">
        <f t="shared" si="30"/>
        <v>3000000</v>
      </c>
      <c r="P515" s="19">
        <f t="shared" si="31"/>
        <v>100000</v>
      </c>
      <c r="Q515" s="16">
        <v>45625</v>
      </c>
      <c r="R515" s="16">
        <v>45629</v>
      </c>
      <c r="S515" s="16">
        <v>45688</v>
      </c>
      <c r="T515" s="19"/>
      <c r="U515" s="19">
        <v>59</v>
      </c>
      <c r="V515" s="12">
        <v>1057</v>
      </c>
      <c r="W515" s="16">
        <v>45604</v>
      </c>
      <c r="X515" s="18">
        <v>18000000</v>
      </c>
      <c r="Y515" s="17">
        <v>1413</v>
      </c>
      <c r="Z515" s="16">
        <v>45628</v>
      </c>
      <c r="AA515" s="40">
        <v>5900000</v>
      </c>
      <c r="AB515" s="67"/>
      <c r="AC515" s="67"/>
      <c r="AD515" s="67"/>
      <c r="AE515" s="67"/>
      <c r="AF515" s="67"/>
      <c r="AG515" s="67"/>
      <c r="AH515" s="67"/>
      <c r="AI515" s="67"/>
      <c r="AJ515" s="67"/>
      <c r="AK515" s="67"/>
      <c r="AL515" s="67"/>
      <c r="AM515" s="67"/>
      <c r="AN515" s="67"/>
      <c r="AO515" s="67"/>
      <c r="AP515" s="67"/>
      <c r="AQ515" s="28">
        <v>5900000</v>
      </c>
      <c r="AR515" s="67"/>
      <c r="AS515" s="67"/>
      <c r="AT515" s="67"/>
      <c r="AU515" s="67"/>
      <c r="AV515" s="67"/>
      <c r="AW515" s="37">
        <v>45688</v>
      </c>
      <c r="AX515" s="60"/>
      <c r="AY515" s="60"/>
      <c r="AZ515" s="60"/>
      <c r="BA515" s="60"/>
      <c r="BB515" s="60"/>
      <c r="BC515" s="60"/>
      <c r="BD515" s="60"/>
      <c r="BE515" s="60"/>
      <c r="BF515" s="60"/>
      <c r="BG515" s="60"/>
      <c r="BH515" s="46"/>
      <c r="BI515" s="47"/>
      <c r="BJ515" s="47"/>
      <c r="BK515" s="46"/>
      <c r="BL515" s="47"/>
      <c r="BM515" s="47"/>
      <c r="BN515" s="47"/>
      <c r="BO515" s="47"/>
      <c r="BP515" s="47"/>
      <c r="BQ515" s="47"/>
      <c r="BR515" s="47"/>
      <c r="BS515" s="46"/>
      <c r="BT515" s="46"/>
      <c r="BU515" s="47"/>
      <c r="BV515" s="47"/>
      <c r="BW515" s="47"/>
      <c r="BX515" s="47"/>
      <c r="BY515" s="48"/>
      <c r="BZ515" s="48"/>
      <c r="CA515" s="49"/>
      <c r="CB515" s="50"/>
      <c r="CC515" s="47"/>
      <c r="CD515" s="47"/>
      <c r="CE515" s="48"/>
      <c r="CF515" s="48"/>
      <c r="CG515" s="48"/>
      <c r="CH515" s="48"/>
      <c r="CI515" s="48"/>
      <c r="CJ515" s="51"/>
    </row>
    <row r="516" spans="1:88" x14ac:dyDescent="0.25">
      <c r="A516" s="52">
        <v>536</v>
      </c>
      <c r="B516" s="12" t="s">
        <v>2014</v>
      </c>
      <c r="C516" s="13" t="s">
        <v>2015</v>
      </c>
      <c r="D516" s="13" t="s">
        <v>38</v>
      </c>
      <c r="E516" s="13" t="s">
        <v>39</v>
      </c>
      <c r="F516" s="12" t="s">
        <v>2016</v>
      </c>
      <c r="G516" s="13">
        <v>2198</v>
      </c>
      <c r="H516" s="23" t="s">
        <v>40</v>
      </c>
      <c r="I516" s="23" t="s">
        <v>91</v>
      </c>
      <c r="J516" s="23">
        <v>1024495693</v>
      </c>
      <c r="K516" s="5">
        <v>6</v>
      </c>
      <c r="L516" s="9" t="s">
        <v>2017</v>
      </c>
      <c r="M516" s="16">
        <v>45868</v>
      </c>
      <c r="N516" s="18">
        <v>5000000</v>
      </c>
      <c r="O516" s="18">
        <f t="shared" si="30"/>
        <v>2500000</v>
      </c>
      <c r="P516" s="19">
        <f t="shared" si="31"/>
        <v>83333.333333333328</v>
      </c>
      <c r="Q516" s="16">
        <v>45624</v>
      </c>
      <c r="R516" s="16">
        <v>45624</v>
      </c>
      <c r="S516" s="16">
        <v>45684</v>
      </c>
      <c r="T516" s="19">
        <v>2</v>
      </c>
      <c r="U516" s="19">
        <v>60</v>
      </c>
      <c r="V516" s="12">
        <v>1080</v>
      </c>
      <c r="W516" s="16">
        <v>45618</v>
      </c>
      <c r="X516" s="18">
        <v>15000000</v>
      </c>
      <c r="Y516" s="17">
        <v>1442</v>
      </c>
      <c r="Z516" s="16">
        <v>45624</v>
      </c>
      <c r="AA516" s="40">
        <v>5000000</v>
      </c>
      <c r="AB516" s="67"/>
      <c r="AC516" s="67"/>
      <c r="AD516" s="67"/>
      <c r="AE516" s="29">
        <v>1</v>
      </c>
      <c r="AF516" s="44">
        <v>30</v>
      </c>
      <c r="AG516" s="36">
        <v>1</v>
      </c>
      <c r="AH516" s="36" t="s">
        <v>2018</v>
      </c>
      <c r="AI516" s="30">
        <v>45657</v>
      </c>
      <c r="AJ516" s="36">
        <v>2198</v>
      </c>
      <c r="AK516" s="36">
        <v>1594</v>
      </c>
      <c r="AL516" s="30">
        <v>45657</v>
      </c>
      <c r="AM516" s="36" t="s">
        <v>2018</v>
      </c>
      <c r="AN516" s="36">
        <v>1228</v>
      </c>
      <c r="AO516" s="30">
        <v>45655</v>
      </c>
      <c r="AP516" s="36" t="s">
        <v>2018</v>
      </c>
      <c r="AQ516" s="28">
        <v>7500000</v>
      </c>
      <c r="AR516" s="67"/>
      <c r="AS516" s="67"/>
      <c r="AT516" s="67"/>
      <c r="AU516" s="67"/>
      <c r="AV516" s="67"/>
      <c r="AW516" s="16">
        <v>45684</v>
      </c>
      <c r="AX516" s="60"/>
      <c r="AY516" s="60"/>
      <c r="AZ516" s="60"/>
      <c r="BA516" s="60"/>
      <c r="BB516" s="60"/>
      <c r="BC516" s="60"/>
      <c r="BD516" s="60"/>
      <c r="BE516" s="60"/>
      <c r="BF516" s="60"/>
      <c r="BG516" s="60"/>
      <c r="BH516" s="46"/>
      <c r="BI516" s="47"/>
      <c r="BJ516" s="47"/>
      <c r="BK516" s="46"/>
      <c r="BL516" s="47"/>
      <c r="BM516" s="47"/>
      <c r="BN516" s="47"/>
      <c r="BO516" s="47"/>
      <c r="BP516" s="47"/>
      <c r="BQ516" s="47"/>
      <c r="BR516" s="47"/>
      <c r="BS516" s="46"/>
      <c r="BT516" s="46"/>
      <c r="BU516" s="47"/>
      <c r="BV516" s="47"/>
      <c r="BW516" s="47"/>
      <c r="BX516" s="47"/>
      <c r="BY516" s="48"/>
      <c r="BZ516" s="48"/>
      <c r="CA516" s="49"/>
      <c r="CB516" s="50"/>
      <c r="CC516" s="47"/>
      <c r="CD516" s="47"/>
      <c r="CE516" s="48"/>
      <c r="CF516" s="48"/>
      <c r="CG516" s="48"/>
      <c r="CH516" s="48"/>
      <c r="CI516" s="48"/>
      <c r="CJ516" s="51"/>
    </row>
    <row r="517" spans="1:88" x14ac:dyDescent="0.25">
      <c r="A517" s="52">
        <v>537</v>
      </c>
      <c r="B517" s="12" t="s">
        <v>2019</v>
      </c>
      <c r="C517" s="13" t="s">
        <v>2020</v>
      </c>
      <c r="D517" s="13" t="s">
        <v>38</v>
      </c>
      <c r="E517" s="13" t="s">
        <v>39</v>
      </c>
      <c r="F517" s="12" t="s">
        <v>1496</v>
      </c>
      <c r="G517" s="13">
        <v>2198</v>
      </c>
      <c r="H517" s="23" t="s">
        <v>40</v>
      </c>
      <c r="I517" s="23" t="s">
        <v>91</v>
      </c>
      <c r="J517" s="23">
        <v>52581670</v>
      </c>
      <c r="K517" s="21">
        <v>6</v>
      </c>
      <c r="L517" s="27" t="s">
        <v>1430</v>
      </c>
      <c r="M517" s="16">
        <v>45938</v>
      </c>
      <c r="N517" s="18">
        <v>12000000</v>
      </c>
      <c r="O517" s="18">
        <f t="shared" si="30"/>
        <v>6000000</v>
      </c>
      <c r="P517" s="19">
        <f t="shared" si="31"/>
        <v>200000</v>
      </c>
      <c r="Q517" s="16">
        <v>45623</v>
      </c>
      <c r="R517" s="16">
        <v>45624</v>
      </c>
      <c r="S517" s="16">
        <v>45684</v>
      </c>
      <c r="T517" s="19">
        <v>2</v>
      </c>
      <c r="U517" s="19">
        <v>60</v>
      </c>
      <c r="V517" s="12">
        <v>1082</v>
      </c>
      <c r="W517" s="16">
        <v>45621</v>
      </c>
      <c r="X517" s="18">
        <v>24000000</v>
      </c>
      <c r="Y517" s="17">
        <v>1407</v>
      </c>
      <c r="Z517" s="16">
        <v>45624</v>
      </c>
      <c r="AA517" s="40">
        <v>12000000</v>
      </c>
      <c r="AB517" s="67"/>
      <c r="AC517" s="67"/>
      <c r="AD517" s="67"/>
      <c r="AE517" s="67"/>
      <c r="AF517" s="67"/>
      <c r="AG517" s="67"/>
      <c r="AH517" s="67"/>
      <c r="AI517" s="67"/>
      <c r="AJ517" s="67"/>
      <c r="AK517" s="67"/>
      <c r="AL517" s="67"/>
      <c r="AM517" s="67"/>
      <c r="AN517" s="67"/>
      <c r="AO517" s="67"/>
      <c r="AP517" s="67"/>
      <c r="AQ517" s="28">
        <v>12000000</v>
      </c>
      <c r="AR517" s="67"/>
      <c r="AS517" s="67"/>
      <c r="AT517" s="67"/>
      <c r="AU517" s="67"/>
      <c r="AV517" s="67"/>
      <c r="AW517" s="16">
        <v>45989</v>
      </c>
      <c r="AX517" s="60"/>
      <c r="AY517" s="60"/>
      <c r="AZ517" s="60"/>
      <c r="BA517" s="60"/>
      <c r="BB517" s="60"/>
      <c r="BC517" s="60"/>
      <c r="BD517" s="60"/>
      <c r="BE517" s="60"/>
      <c r="BF517" s="60"/>
      <c r="BG517" s="60"/>
      <c r="BH517" s="46"/>
      <c r="BI517" s="47"/>
      <c r="BJ517" s="47"/>
      <c r="BK517" s="46"/>
      <c r="BL517" s="47"/>
      <c r="BM517" s="47"/>
      <c r="BN517" s="47"/>
      <c r="BO517" s="47"/>
      <c r="BP517" s="47"/>
      <c r="BQ517" s="47"/>
      <c r="BR517" s="47"/>
      <c r="BS517" s="46"/>
      <c r="BT517" s="46"/>
      <c r="BU517" s="47"/>
      <c r="BV517" s="47"/>
      <c r="BW517" s="47"/>
      <c r="BX517" s="47"/>
      <c r="BY517" s="48"/>
      <c r="BZ517" s="48"/>
      <c r="CA517" s="49"/>
      <c r="CB517" s="50"/>
      <c r="CC517" s="47"/>
      <c r="CD517" s="47"/>
      <c r="CE517" s="48"/>
      <c r="CF517" s="48"/>
      <c r="CG517" s="48"/>
      <c r="CH517" s="48"/>
      <c r="CI517" s="48"/>
      <c r="CJ517" s="51"/>
    </row>
    <row r="518" spans="1:88" x14ac:dyDescent="0.25">
      <c r="A518" s="52">
        <v>538</v>
      </c>
      <c r="B518" s="12" t="s">
        <v>2021</v>
      </c>
      <c r="C518" s="13" t="s">
        <v>2022</v>
      </c>
      <c r="D518" s="13" t="s">
        <v>38</v>
      </c>
      <c r="E518" s="13" t="s">
        <v>39</v>
      </c>
      <c r="F518" s="13" t="s">
        <v>2023</v>
      </c>
      <c r="G518" s="13">
        <v>2198</v>
      </c>
      <c r="H518" s="23" t="s">
        <v>40</v>
      </c>
      <c r="I518" s="23" t="s">
        <v>91</v>
      </c>
      <c r="J518" s="23">
        <v>1010190370</v>
      </c>
      <c r="K518" s="21">
        <v>1</v>
      </c>
      <c r="L518" s="27" t="s">
        <v>1497</v>
      </c>
      <c r="M518" s="16">
        <v>45870</v>
      </c>
      <c r="N518" s="18">
        <v>12000000</v>
      </c>
      <c r="O518" s="18">
        <f t="shared" si="30"/>
        <v>6000000</v>
      </c>
      <c r="P518" s="19">
        <f t="shared" si="31"/>
        <v>200000</v>
      </c>
      <c r="Q518" s="16">
        <v>45624</v>
      </c>
      <c r="R518" s="16">
        <v>45624</v>
      </c>
      <c r="S518" s="16">
        <v>45684</v>
      </c>
      <c r="T518" s="19">
        <v>2</v>
      </c>
      <c r="U518" s="19">
        <v>60</v>
      </c>
      <c r="V518" s="12">
        <v>1082</v>
      </c>
      <c r="W518" s="16">
        <v>45621</v>
      </c>
      <c r="X518" s="18">
        <v>24000000</v>
      </c>
      <c r="Y518" s="17">
        <v>1408</v>
      </c>
      <c r="Z518" s="16">
        <v>45624</v>
      </c>
      <c r="AA518" s="40">
        <v>12000000</v>
      </c>
      <c r="AB518" s="67"/>
      <c r="AC518" s="67"/>
      <c r="AD518" s="67"/>
      <c r="AE518" s="67"/>
      <c r="AF518" s="67"/>
      <c r="AG518" s="67"/>
      <c r="AH518" s="67"/>
      <c r="AI518" s="67"/>
      <c r="AJ518" s="67"/>
      <c r="AK518" s="67"/>
      <c r="AL518" s="67"/>
      <c r="AM518" s="67"/>
      <c r="AN518" s="67"/>
      <c r="AO518" s="67"/>
      <c r="AP518" s="67"/>
      <c r="AQ518" s="28">
        <v>12000000</v>
      </c>
      <c r="AR518" s="67"/>
      <c r="AS518" s="67"/>
      <c r="AT518" s="67"/>
      <c r="AU518" s="67"/>
      <c r="AV518" s="67"/>
      <c r="AW518" s="16">
        <v>45988</v>
      </c>
      <c r="AX518" s="60"/>
      <c r="AY518" s="60"/>
      <c r="AZ518" s="60"/>
      <c r="BA518" s="60"/>
      <c r="BB518" s="60"/>
      <c r="BC518" s="60"/>
      <c r="BD518" s="60"/>
      <c r="BE518" s="60"/>
      <c r="BF518" s="60"/>
      <c r="BG518" s="60"/>
      <c r="BH518" s="46"/>
      <c r="BI518" s="47"/>
      <c r="BJ518" s="47"/>
      <c r="BK518" s="46"/>
      <c r="BL518" s="47"/>
      <c r="BM518" s="47"/>
      <c r="BN518" s="47"/>
      <c r="BO518" s="47"/>
      <c r="BP518" s="47"/>
      <c r="BQ518" s="47"/>
      <c r="BR518" s="47"/>
      <c r="BS518" s="46"/>
      <c r="BT518" s="46"/>
      <c r="BU518" s="47"/>
      <c r="BV518" s="47"/>
      <c r="BW518" s="47"/>
      <c r="BX518" s="47"/>
      <c r="BY518" s="48"/>
      <c r="BZ518" s="48"/>
      <c r="CA518" s="49"/>
      <c r="CB518" s="50"/>
      <c r="CC518" s="47"/>
      <c r="CD518" s="47"/>
      <c r="CE518" s="48"/>
      <c r="CF518" s="48"/>
      <c r="CG518" s="48"/>
      <c r="CH518" s="48"/>
      <c r="CI518" s="48"/>
      <c r="CJ518" s="51"/>
    </row>
    <row r="519" spans="1:88" x14ac:dyDescent="0.25">
      <c r="A519" s="52">
        <v>539</v>
      </c>
      <c r="B519" s="12" t="s">
        <v>2024</v>
      </c>
      <c r="C519" s="13" t="s">
        <v>2025</v>
      </c>
      <c r="D519" s="13" t="s">
        <v>38</v>
      </c>
      <c r="E519" s="13" t="s">
        <v>39</v>
      </c>
      <c r="F519" s="12" t="s">
        <v>2026</v>
      </c>
      <c r="G519" s="13">
        <v>2198</v>
      </c>
      <c r="H519" s="23" t="s">
        <v>40</v>
      </c>
      <c r="I519" s="23" t="s">
        <v>91</v>
      </c>
      <c r="J519" s="23">
        <v>79881689</v>
      </c>
      <c r="K519" s="5">
        <v>0</v>
      </c>
      <c r="L519" s="9" t="s">
        <v>2027</v>
      </c>
      <c r="M519" s="16">
        <v>45886</v>
      </c>
      <c r="N519" s="18">
        <v>9833333</v>
      </c>
      <c r="O519" s="18">
        <f t="shared" si="30"/>
        <v>4999999.8305084752</v>
      </c>
      <c r="P519" s="19">
        <f t="shared" si="31"/>
        <v>166666.66101694916</v>
      </c>
      <c r="Q519" s="16">
        <v>45628</v>
      </c>
      <c r="R519" s="16">
        <v>45629</v>
      </c>
      <c r="S519" s="16">
        <v>45688</v>
      </c>
      <c r="T519" s="19"/>
      <c r="U519" s="19">
        <v>59</v>
      </c>
      <c r="V519" s="12">
        <v>1079</v>
      </c>
      <c r="W519" s="16">
        <v>45618</v>
      </c>
      <c r="X519" s="18">
        <v>10000000</v>
      </c>
      <c r="Y519" s="17">
        <v>1418</v>
      </c>
      <c r="Z519" s="16">
        <v>45629</v>
      </c>
      <c r="AA519" s="40">
        <v>9833333</v>
      </c>
      <c r="AB519" s="67"/>
      <c r="AC519" s="67"/>
      <c r="AD519" s="67"/>
      <c r="AE519" s="67"/>
      <c r="AF519" s="67"/>
      <c r="AG519" s="67"/>
      <c r="AH519" s="67"/>
      <c r="AI519" s="67"/>
      <c r="AJ519" s="67"/>
      <c r="AK519" s="67"/>
      <c r="AL519" s="67"/>
      <c r="AM519" s="67"/>
      <c r="AN519" s="67"/>
      <c r="AO519" s="67"/>
      <c r="AP519" s="67"/>
      <c r="AQ519" s="28">
        <v>9833333</v>
      </c>
      <c r="AR519" s="67"/>
      <c r="AS519" s="67"/>
      <c r="AT519" s="67"/>
      <c r="AU519" s="67"/>
      <c r="AV519" s="67"/>
      <c r="AW519" s="16">
        <v>45688</v>
      </c>
      <c r="AX519" s="60"/>
      <c r="AY519" s="60"/>
      <c r="AZ519" s="60"/>
      <c r="BA519" s="60"/>
      <c r="BB519" s="60"/>
      <c r="BC519" s="60"/>
      <c r="BD519" s="60"/>
      <c r="BE519" s="60"/>
      <c r="BF519" s="60"/>
      <c r="BG519" s="60"/>
      <c r="BH519" s="46"/>
      <c r="BI519" s="47"/>
      <c r="BJ519" s="47"/>
      <c r="BK519" s="46"/>
      <c r="BL519" s="47"/>
      <c r="BM519" s="47"/>
      <c r="BN519" s="47"/>
      <c r="BO519" s="47"/>
      <c r="BP519" s="47"/>
      <c r="BQ519" s="47"/>
      <c r="BR519" s="47"/>
      <c r="BS519" s="46"/>
      <c r="BT519" s="46"/>
      <c r="BU519" s="47"/>
      <c r="BV519" s="47"/>
      <c r="BW519" s="47"/>
      <c r="BX519" s="47"/>
      <c r="BY519" s="48"/>
      <c r="BZ519" s="48"/>
      <c r="CA519" s="49"/>
      <c r="CB519" s="50"/>
      <c r="CC519" s="47"/>
      <c r="CD519" s="47"/>
      <c r="CE519" s="48"/>
      <c r="CF519" s="48"/>
      <c r="CG519" s="48"/>
      <c r="CH519" s="48"/>
      <c r="CI519" s="48"/>
      <c r="CJ519" s="51"/>
    </row>
    <row r="520" spans="1:88" x14ac:dyDescent="0.25">
      <c r="A520" s="52">
        <v>540</v>
      </c>
      <c r="B520" s="12" t="s">
        <v>2028</v>
      </c>
      <c r="C520" s="13" t="s">
        <v>2029</v>
      </c>
      <c r="D520" s="13" t="s">
        <v>38</v>
      </c>
      <c r="E520" s="13" t="s">
        <v>39</v>
      </c>
      <c r="F520" s="12" t="s">
        <v>2030</v>
      </c>
      <c r="G520" s="13">
        <v>2198</v>
      </c>
      <c r="H520" s="23" t="s">
        <v>40</v>
      </c>
      <c r="I520" s="23" t="s">
        <v>91</v>
      </c>
      <c r="J520" s="23">
        <v>1030565208</v>
      </c>
      <c r="K520" s="5">
        <v>1</v>
      </c>
      <c r="L520" s="9" t="s">
        <v>454</v>
      </c>
      <c r="M520" s="16">
        <v>45874</v>
      </c>
      <c r="N520" s="18">
        <v>4833333</v>
      </c>
      <c r="O520" s="18">
        <f t="shared" si="30"/>
        <v>2499999.8275862071</v>
      </c>
      <c r="P520" s="19">
        <f t="shared" si="31"/>
        <v>83333.327586206899</v>
      </c>
      <c r="Q520" s="16">
        <v>45629</v>
      </c>
      <c r="R520" s="16">
        <v>45629</v>
      </c>
      <c r="S520" s="16">
        <v>45688</v>
      </c>
      <c r="T520" s="19"/>
      <c r="U520" s="19">
        <v>58</v>
      </c>
      <c r="V520" s="12">
        <v>1080</v>
      </c>
      <c r="W520" s="16">
        <v>45618</v>
      </c>
      <c r="X520" s="18">
        <v>15000000</v>
      </c>
      <c r="Y520" s="17">
        <v>1608</v>
      </c>
      <c r="Z520" s="16">
        <v>45657</v>
      </c>
      <c r="AA520" s="40">
        <v>2416667</v>
      </c>
      <c r="AB520" s="67"/>
      <c r="AC520" s="67"/>
      <c r="AD520" s="67"/>
      <c r="AE520" s="29">
        <v>1</v>
      </c>
      <c r="AF520" s="44">
        <v>29</v>
      </c>
      <c r="AG520" s="36">
        <v>1</v>
      </c>
      <c r="AH520" s="36">
        <v>2416667</v>
      </c>
      <c r="AI520" s="30">
        <v>45657</v>
      </c>
      <c r="AJ520" s="36">
        <v>2198</v>
      </c>
      <c r="AK520" s="36">
        <v>1608</v>
      </c>
      <c r="AL520" s="30">
        <v>45657</v>
      </c>
      <c r="AM520" s="36">
        <v>2416667</v>
      </c>
      <c r="AN520" s="36">
        <v>1229</v>
      </c>
      <c r="AO520" s="30">
        <v>45655</v>
      </c>
      <c r="AP520" s="36">
        <v>2416667</v>
      </c>
      <c r="AQ520" s="28">
        <v>7250000</v>
      </c>
      <c r="AR520" s="67"/>
      <c r="AS520" s="67"/>
      <c r="AT520" s="67"/>
      <c r="AU520" s="67"/>
      <c r="AV520" s="67"/>
      <c r="AW520" s="16">
        <v>45717</v>
      </c>
      <c r="AX520" s="60"/>
      <c r="AY520" s="60"/>
      <c r="AZ520" s="60"/>
      <c r="BA520" s="60"/>
      <c r="BB520" s="60"/>
      <c r="BC520" s="60"/>
      <c r="BD520" s="60"/>
      <c r="BE520" s="60"/>
      <c r="BF520" s="60"/>
      <c r="BG520" s="60"/>
      <c r="BH520" s="46"/>
      <c r="BI520" s="47"/>
      <c r="BJ520" s="47"/>
      <c r="BK520" s="46"/>
      <c r="BL520" s="47"/>
      <c r="BM520" s="47"/>
      <c r="BN520" s="47"/>
      <c r="BO520" s="47"/>
      <c r="BP520" s="47"/>
      <c r="BQ520" s="47"/>
      <c r="BR520" s="47"/>
      <c r="BS520" s="46"/>
      <c r="BT520" s="46"/>
      <c r="BU520" s="47"/>
      <c r="BV520" s="47"/>
      <c r="BW520" s="47"/>
      <c r="BX520" s="47"/>
      <c r="BY520" s="48"/>
      <c r="BZ520" s="48"/>
      <c r="CA520" s="49"/>
      <c r="CB520" s="50"/>
      <c r="CC520" s="47"/>
      <c r="CD520" s="47"/>
      <c r="CE520" s="48"/>
      <c r="CF520" s="48"/>
      <c r="CG520" s="48"/>
      <c r="CH520" s="48"/>
      <c r="CI520" s="48"/>
      <c r="CJ520" s="51"/>
    </row>
    <row r="521" spans="1:88" x14ac:dyDescent="0.25">
      <c r="A521" s="52">
        <v>542</v>
      </c>
      <c r="B521" s="12" t="s">
        <v>2031</v>
      </c>
      <c r="C521" s="13" t="s">
        <v>2032</v>
      </c>
      <c r="D521" s="23" t="s">
        <v>38</v>
      </c>
      <c r="E521" s="23" t="s">
        <v>39</v>
      </c>
      <c r="F521" s="12" t="s">
        <v>2033</v>
      </c>
      <c r="G521" s="13">
        <v>2189</v>
      </c>
      <c r="H521" s="13" t="s">
        <v>40</v>
      </c>
      <c r="I521" s="13" t="s">
        <v>91</v>
      </c>
      <c r="J521" s="13">
        <v>79359632</v>
      </c>
      <c r="K521" s="5">
        <v>4</v>
      </c>
      <c r="L521" s="9" t="s">
        <v>788</v>
      </c>
      <c r="M521" s="16">
        <v>45868</v>
      </c>
      <c r="N521" s="18">
        <v>7170000</v>
      </c>
      <c r="O521" s="18">
        <f t="shared" si="30"/>
        <v>4780000</v>
      </c>
      <c r="P521" s="19">
        <f t="shared" si="31"/>
        <v>159333.33333333334</v>
      </c>
      <c r="Q521" s="16">
        <v>45635</v>
      </c>
      <c r="R521" s="16">
        <v>45636</v>
      </c>
      <c r="S521" s="16">
        <v>45681</v>
      </c>
      <c r="T521" s="19"/>
      <c r="U521" s="19">
        <v>45</v>
      </c>
      <c r="V521" s="12">
        <v>1088</v>
      </c>
      <c r="W521" s="16">
        <v>45623</v>
      </c>
      <c r="X521" s="18">
        <v>71700000</v>
      </c>
      <c r="Y521" s="17">
        <v>1429</v>
      </c>
      <c r="Z521" s="16">
        <v>45636</v>
      </c>
      <c r="AA521" s="40">
        <v>7170000</v>
      </c>
      <c r="AB521" s="67"/>
      <c r="AC521" s="67"/>
      <c r="AD521" s="67"/>
      <c r="AE521" s="67"/>
      <c r="AF521" s="67"/>
      <c r="AG521" s="67"/>
      <c r="AH521" s="67"/>
      <c r="AI521" s="67"/>
      <c r="AJ521" s="67"/>
      <c r="AK521" s="67"/>
      <c r="AL521" s="67"/>
      <c r="AM521" s="67"/>
      <c r="AN521" s="67"/>
      <c r="AO521" s="67"/>
      <c r="AP521" s="67"/>
      <c r="AQ521" s="28">
        <v>7170000</v>
      </c>
      <c r="AR521" s="67"/>
      <c r="AS521" s="67"/>
      <c r="AT521" s="67"/>
      <c r="AU521" s="67"/>
      <c r="AV521" s="67"/>
      <c r="AW521" s="16">
        <v>45681</v>
      </c>
      <c r="AX521" s="60"/>
      <c r="AY521" s="60"/>
      <c r="AZ521" s="60"/>
      <c r="BA521" s="60"/>
      <c r="BB521" s="60"/>
      <c r="BC521" s="60"/>
      <c r="BD521" s="60"/>
      <c r="BE521" s="60"/>
      <c r="BF521" s="60"/>
      <c r="BG521" s="60"/>
      <c r="BH521" s="46"/>
      <c r="BI521" s="47"/>
      <c r="BJ521" s="47"/>
      <c r="BK521" s="46"/>
      <c r="BL521" s="47"/>
      <c r="BM521" s="47"/>
      <c r="BN521" s="47"/>
      <c r="BO521" s="47"/>
      <c r="BP521" s="47"/>
      <c r="BQ521" s="47"/>
      <c r="BR521" s="47"/>
      <c r="BS521" s="46"/>
      <c r="BT521" s="46"/>
      <c r="BU521" s="47"/>
      <c r="BV521" s="47"/>
      <c r="BW521" s="47"/>
      <c r="BX521" s="47"/>
      <c r="BY521" s="48"/>
      <c r="BZ521" s="48"/>
      <c r="CA521" s="49"/>
      <c r="CB521" s="50"/>
      <c r="CC521" s="47"/>
      <c r="CD521" s="47"/>
      <c r="CE521" s="48"/>
      <c r="CF521" s="48"/>
      <c r="CG521" s="48"/>
      <c r="CH521" s="48"/>
      <c r="CI521" s="48"/>
      <c r="CJ521" s="51"/>
    </row>
    <row r="522" spans="1:88" x14ac:dyDescent="0.25">
      <c r="A522" s="52">
        <v>543</v>
      </c>
      <c r="B522" s="12" t="s">
        <v>2034</v>
      </c>
      <c r="C522" s="13" t="s">
        <v>2035</v>
      </c>
      <c r="D522" s="13" t="s">
        <v>38</v>
      </c>
      <c r="E522" s="13" t="s">
        <v>39</v>
      </c>
      <c r="F522" s="12" t="s">
        <v>2036</v>
      </c>
      <c r="G522" s="13">
        <v>2183</v>
      </c>
      <c r="H522" s="13" t="s">
        <v>40</v>
      </c>
      <c r="I522" s="13" t="s">
        <v>91</v>
      </c>
      <c r="J522" s="13">
        <v>1012379778</v>
      </c>
      <c r="K522" s="5">
        <v>3</v>
      </c>
      <c r="L522" s="9" t="s">
        <v>2037</v>
      </c>
      <c r="M522" s="16">
        <v>45869</v>
      </c>
      <c r="N522" s="18">
        <v>3381300</v>
      </c>
      <c r="O522" s="18">
        <f t="shared" si="30"/>
        <v>1989000</v>
      </c>
      <c r="P522" s="19">
        <f t="shared" si="31"/>
        <v>66300</v>
      </c>
      <c r="Q522" s="16">
        <v>45632</v>
      </c>
      <c r="R522" s="16">
        <v>45637</v>
      </c>
      <c r="S522" s="16">
        <v>45689</v>
      </c>
      <c r="T522" s="19"/>
      <c r="U522" s="19">
        <v>51</v>
      </c>
      <c r="V522" s="12">
        <v>1072</v>
      </c>
      <c r="W522" s="16">
        <v>45610</v>
      </c>
      <c r="X522" s="18">
        <v>11934000</v>
      </c>
      <c r="Y522" s="17">
        <v>1427</v>
      </c>
      <c r="Z522" s="16">
        <v>45635</v>
      </c>
      <c r="AA522" s="40">
        <v>3381300</v>
      </c>
      <c r="AB522" s="67"/>
      <c r="AC522" s="67"/>
      <c r="AD522" s="67"/>
      <c r="AE522" s="67"/>
      <c r="AF522" s="67"/>
      <c r="AG522" s="67"/>
      <c r="AH522" s="67"/>
      <c r="AI522" s="67"/>
      <c r="AJ522" s="67"/>
      <c r="AK522" s="67"/>
      <c r="AL522" s="67"/>
      <c r="AM522" s="67"/>
      <c r="AN522" s="67"/>
      <c r="AO522" s="67"/>
      <c r="AP522" s="67"/>
      <c r="AQ522" s="28">
        <v>3381300</v>
      </c>
      <c r="AR522" s="67"/>
      <c r="AS522" s="67"/>
      <c r="AT522" s="67"/>
      <c r="AU522" s="67"/>
      <c r="AV522" s="67"/>
      <c r="AW522" s="16">
        <v>45688</v>
      </c>
      <c r="AX522" s="60"/>
      <c r="AY522" s="60"/>
      <c r="AZ522" s="60"/>
      <c r="BA522" s="60"/>
      <c r="BB522" s="60"/>
      <c r="BC522" s="60"/>
      <c r="BD522" s="60"/>
      <c r="BE522" s="60"/>
      <c r="BF522" s="60"/>
      <c r="BG522" s="60"/>
      <c r="BH522" s="46"/>
      <c r="BI522" s="47"/>
      <c r="BJ522" s="47"/>
      <c r="BK522" s="46"/>
      <c r="BL522" s="47"/>
      <c r="BM522" s="47"/>
      <c r="BN522" s="47"/>
      <c r="BO522" s="47"/>
      <c r="BP522" s="47"/>
      <c r="BQ522" s="47"/>
      <c r="BR522" s="47"/>
      <c r="BS522" s="46"/>
      <c r="BT522" s="46"/>
      <c r="BU522" s="47"/>
      <c r="BV522" s="47"/>
      <c r="BW522" s="47"/>
      <c r="BX522" s="47"/>
      <c r="BY522" s="48"/>
      <c r="BZ522" s="48"/>
      <c r="CA522" s="49"/>
      <c r="CB522" s="50"/>
      <c r="CC522" s="47"/>
      <c r="CD522" s="47"/>
      <c r="CE522" s="48"/>
      <c r="CF522" s="48"/>
      <c r="CG522" s="48"/>
      <c r="CH522" s="48"/>
      <c r="CI522" s="48"/>
      <c r="CJ522" s="51"/>
    </row>
    <row r="523" spans="1:88" x14ac:dyDescent="0.25">
      <c r="A523" s="52">
        <v>545</v>
      </c>
      <c r="B523" s="12" t="s">
        <v>2038</v>
      </c>
      <c r="C523" s="13" t="s">
        <v>2039</v>
      </c>
      <c r="D523" s="13" t="s">
        <v>38</v>
      </c>
      <c r="E523" s="13" t="s">
        <v>39</v>
      </c>
      <c r="F523" s="12" t="s">
        <v>2040</v>
      </c>
      <c r="G523" s="13">
        <v>2189</v>
      </c>
      <c r="H523" s="13" t="s">
        <v>40</v>
      </c>
      <c r="I523" s="13" t="s">
        <v>91</v>
      </c>
      <c r="J523" s="13">
        <v>52812672</v>
      </c>
      <c r="K523" s="21">
        <v>3</v>
      </c>
      <c r="L523" s="12" t="s">
        <v>2041</v>
      </c>
      <c r="M523" s="16">
        <v>45869</v>
      </c>
      <c r="N523" s="18">
        <v>7170000</v>
      </c>
      <c r="O523" s="18">
        <f t="shared" si="30"/>
        <v>4780000</v>
      </c>
      <c r="P523" s="19">
        <f t="shared" si="31"/>
        <v>159333.33333333334</v>
      </c>
      <c r="Q523" s="16">
        <v>45636</v>
      </c>
      <c r="R523" s="16">
        <v>45637</v>
      </c>
      <c r="S523" s="16">
        <v>45682</v>
      </c>
      <c r="T523" s="19"/>
      <c r="U523" s="19">
        <v>45</v>
      </c>
      <c r="V523" s="12">
        <v>1088</v>
      </c>
      <c r="W523" s="16">
        <v>45623</v>
      </c>
      <c r="X523" s="18">
        <v>71700000</v>
      </c>
      <c r="Y523" s="17">
        <v>1434</v>
      </c>
      <c r="Z523" s="16">
        <v>45637</v>
      </c>
      <c r="AA523" s="40">
        <v>7170000</v>
      </c>
      <c r="AB523" s="67"/>
      <c r="AC523" s="67"/>
      <c r="AD523" s="67"/>
      <c r="AE523" s="67"/>
      <c r="AF523" s="67"/>
      <c r="AG523" s="67"/>
      <c r="AH523" s="67"/>
      <c r="AI523" s="67"/>
      <c r="AJ523" s="67"/>
      <c r="AK523" s="67"/>
      <c r="AL523" s="67"/>
      <c r="AM523" s="67"/>
      <c r="AN523" s="67"/>
      <c r="AO523" s="67"/>
      <c r="AP523" s="67"/>
      <c r="AQ523" s="28">
        <v>7170000</v>
      </c>
      <c r="AR523" s="67"/>
      <c r="AS523" s="67"/>
      <c r="AT523" s="67"/>
      <c r="AU523" s="67"/>
      <c r="AV523" s="67"/>
      <c r="AW523" s="16">
        <v>45682</v>
      </c>
      <c r="AX523" s="60"/>
      <c r="AY523" s="60"/>
      <c r="AZ523" s="60"/>
      <c r="BA523" s="60"/>
      <c r="BB523" s="60"/>
      <c r="BC523" s="60"/>
      <c r="BD523" s="60"/>
      <c r="BE523" s="60"/>
      <c r="BF523" s="60"/>
      <c r="BG523" s="60"/>
      <c r="BH523" s="46"/>
      <c r="BI523" s="47"/>
      <c r="BJ523" s="47"/>
      <c r="BK523" s="46"/>
      <c r="BL523" s="47"/>
      <c r="BM523" s="47"/>
      <c r="BN523" s="47"/>
      <c r="BO523" s="47"/>
      <c r="BP523" s="47"/>
      <c r="BQ523" s="47"/>
      <c r="BR523" s="47"/>
      <c r="BS523" s="46"/>
      <c r="BT523" s="46"/>
      <c r="BU523" s="47"/>
      <c r="BV523" s="47"/>
      <c r="BW523" s="47"/>
      <c r="BX523" s="47"/>
      <c r="BY523" s="48"/>
      <c r="BZ523" s="48"/>
      <c r="CA523" s="49"/>
      <c r="CB523" s="50"/>
      <c r="CC523" s="47"/>
      <c r="CD523" s="47"/>
      <c r="CE523" s="48"/>
      <c r="CF523" s="48"/>
      <c r="CG523" s="48"/>
      <c r="CH523" s="48"/>
      <c r="CI523" s="48"/>
      <c r="CJ523" s="51"/>
    </row>
    <row r="524" spans="1:88" x14ac:dyDescent="0.25">
      <c r="A524" s="52">
        <v>547</v>
      </c>
      <c r="B524" s="12" t="s">
        <v>2042</v>
      </c>
      <c r="C524" s="13" t="s">
        <v>2043</v>
      </c>
      <c r="D524" s="23" t="s">
        <v>38</v>
      </c>
      <c r="E524" s="23" t="s">
        <v>39</v>
      </c>
      <c r="F524" s="12" t="s">
        <v>2044</v>
      </c>
      <c r="G524" s="13">
        <v>2189</v>
      </c>
      <c r="H524" s="23" t="s">
        <v>40</v>
      </c>
      <c r="I524" s="13" t="s">
        <v>91</v>
      </c>
      <c r="J524" s="23">
        <v>80203401</v>
      </c>
      <c r="K524" s="83">
        <v>3</v>
      </c>
      <c r="L524" s="83" t="s">
        <v>911</v>
      </c>
      <c r="M524" s="16">
        <v>45879</v>
      </c>
      <c r="N524" s="18">
        <v>7170000</v>
      </c>
      <c r="O524" s="18">
        <f t="shared" si="30"/>
        <v>4780000</v>
      </c>
      <c r="P524" s="19">
        <f t="shared" si="31"/>
        <v>159333.33333333334</v>
      </c>
      <c r="Q524" s="16">
        <v>45632</v>
      </c>
      <c r="R524" s="16">
        <v>45637</v>
      </c>
      <c r="S524" s="16">
        <v>45682</v>
      </c>
      <c r="T524" s="19"/>
      <c r="U524" s="19">
        <v>45</v>
      </c>
      <c r="V524" s="12">
        <v>1088</v>
      </c>
      <c r="W524" s="16">
        <v>45623</v>
      </c>
      <c r="X524" s="18">
        <v>71700000</v>
      </c>
      <c r="Y524" s="17">
        <v>1430</v>
      </c>
      <c r="Z524" s="16" t="s">
        <v>2045</v>
      </c>
      <c r="AA524" s="40">
        <v>7170000</v>
      </c>
      <c r="AB524" s="67"/>
      <c r="AC524" s="67"/>
      <c r="AD524" s="67"/>
      <c r="AE524" s="67"/>
      <c r="AF524" s="67"/>
      <c r="AG524" s="67"/>
      <c r="AH524" s="67"/>
      <c r="AI524" s="67"/>
      <c r="AJ524" s="67"/>
      <c r="AK524" s="67"/>
      <c r="AL524" s="67"/>
      <c r="AM524" s="67"/>
      <c r="AN524" s="67"/>
      <c r="AO524" s="67"/>
      <c r="AP524" s="67"/>
      <c r="AQ524" s="28">
        <v>7170000</v>
      </c>
      <c r="AR524" s="67"/>
      <c r="AS524" s="67"/>
      <c r="AT524" s="67"/>
      <c r="AU524" s="67"/>
      <c r="AV524" s="67"/>
      <c r="AW524" s="16">
        <v>45682</v>
      </c>
      <c r="AX524" s="60"/>
      <c r="AY524" s="60"/>
      <c r="AZ524" s="60"/>
      <c r="BA524" s="60"/>
      <c r="BB524" s="60"/>
      <c r="BC524" s="60"/>
      <c r="BD524" s="60"/>
      <c r="BE524" s="60"/>
      <c r="BF524" s="60"/>
      <c r="BG524" s="60"/>
      <c r="BH524" s="46"/>
      <c r="BI524" s="47"/>
      <c r="BJ524" s="47"/>
      <c r="BK524" s="46"/>
      <c r="BL524" s="47"/>
      <c r="BM524" s="47"/>
      <c r="BN524" s="47"/>
      <c r="BO524" s="47"/>
      <c r="BP524" s="47"/>
      <c r="BQ524" s="47"/>
      <c r="BR524" s="47"/>
      <c r="BS524" s="46"/>
      <c r="BT524" s="46"/>
      <c r="BU524" s="47"/>
      <c r="BV524" s="47"/>
      <c r="BW524" s="47"/>
      <c r="BX524" s="47"/>
      <c r="BY524" s="48"/>
      <c r="BZ524" s="48"/>
      <c r="CA524" s="49"/>
      <c r="CB524" s="50"/>
      <c r="CC524" s="47"/>
      <c r="CD524" s="47"/>
      <c r="CE524" s="48"/>
      <c r="CF524" s="48"/>
      <c r="CG524" s="48"/>
      <c r="CH524" s="48"/>
      <c r="CI524" s="48"/>
      <c r="CJ524" s="51"/>
    </row>
    <row r="525" spans="1:88" x14ac:dyDescent="0.25">
      <c r="A525" s="52">
        <v>548</v>
      </c>
      <c r="B525" s="12" t="s">
        <v>2046</v>
      </c>
      <c r="C525" s="13" t="s">
        <v>2047</v>
      </c>
      <c r="D525" s="13" t="s">
        <v>38</v>
      </c>
      <c r="E525" s="13" t="s">
        <v>39</v>
      </c>
      <c r="F525" s="12" t="s">
        <v>2044</v>
      </c>
      <c r="G525" s="13">
        <v>2189</v>
      </c>
      <c r="H525" s="23" t="s">
        <v>40</v>
      </c>
      <c r="I525" s="13" t="s">
        <v>91</v>
      </c>
      <c r="J525" s="23">
        <v>1070021707</v>
      </c>
      <c r="K525" s="83">
        <v>4</v>
      </c>
      <c r="L525" s="83" t="s">
        <v>1202</v>
      </c>
      <c r="M525" s="16">
        <v>45869</v>
      </c>
      <c r="N525" s="18">
        <v>7170000</v>
      </c>
      <c r="O525" s="18">
        <f t="shared" si="30"/>
        <v>4780000</v>
      </c>
      <c r="P525" s="19">
        <f t="shared" si="31"/>
        <v>159333.33333333334</v>
      </c>
      <c r="Q525" s="16">
        <v>45632</v>
      </c>
      <c r="R525" s="16">
        <v>45638</v>
      </c>
      <c r="S525" s="16">
        <v>45683</v>
      </c>
      <c r="T525" s="19"/>
      <c r="U525" s="19">
        <v>45</v>
      </c>
      <c r="V525" s="12">
        <v>1088</v>
      </c>
      <c r="W525" s="16">
        <v>45623</v>
      </c>
      <c r="X525" s="18">
        <v>71700000</v>
      </c>
      <c r="Y525" s="17">
        <v>1431</v>
      </c>
      <c r="Z525" s="16">
        <v>45636</v>
      </c>
      <c r="AA525" s="40">
        <v>7170000</v>
      </c>
      <c r="AB525" s="67"/>
      <c r="AC525" s="67"/>
      <c r="AD525" s="67"/>
      <c r="AE525" s="67"/>
      <c r="AF525" s="67"/>
      <c r="AG525" s="67"/>
      <c r="AH525" s="67"/>
      <c r="AI525" s="67"/>
      <c r="AJ525" s="67"/>
      <c r="AK525" s="67"/>
      <c r="AL525" s="67"/>
      <c r="AM525" s="67"/>
      <c r="AN525" s="67"/>
      <c r="AO525" s="67"/>
      <c r="AP525" s="67"/>
      <c r="AQ525" s="28">
        <v>7170000</v>
      </c>
      <c r="AR525" s="67"/>
      <c r="AS525" s="67"/>
      <c r="AT525" s="67"/>
      <c r="AU525" s="67"/>
      <c r="AV525" s="67"/>
      <c r="AW525" s="16">
        <v>45683</v>
      </c>
      <c r="AX525" s="60"/>
      <c r="AY525" s="60"/>
      <c r="AZ525" s="60"/>
      <c r="BA525" s="60"/>
      <c r="BB525" s="60"/>
      <c r="BC525" s="60"/>
      <c r="BD525" s="60"/>
      <c r="BE525" s="60"/>
      <c r="BF525" s="60"/>
      <c r="BG525" s="60"/>
      <c r="BH525" s="46"/>
      <c r="BI525" s="47"/>
      <c r="BJ525" s="47"/>
      <c r="BK525" s="46"/>
      <c r="BL525" s="47"/>
      <c r="BM525" s="47"/>
      <c r="BN525" s="47"/>
      <c r="BO525" s="47"/>
      <c r="BP525" s="47"/>
      <c r="BQ525" s="47"/>
      <c r="BR525" s="47"/>
      <c r="BS525" s="46"/>
      <c r="BT525" s="46"/>
      <c r="BU525" s="47"/>
      <c r="BV525" s="47"/>
      <c r="BW525" s="47"/>
      <c r="BX525" s="47"/>
      <c r="BY525" s="48"/>
      <c r="BZ525" s="48"/>
      <c r="CA525" s="49"/>
      <c r="CB525" s="50"/>
      <c r="CC525" s="47"/>
      <c r="CD525" s="47"/>
      <c r="CE525" s="48"/>
      <c r="CF525" s="48"/>
      <c r="CG525" s="48"/>
      <c r="CH525" s="48"/>
      <c r="CI525" s="48"/>
      <c r="CJ525" s="51"/>
    </row>
    <row r="526" spans="1:88" x14ac:dyDescent="0.25">
      <c r="A526" s="52">
        <v>549</v>
      </c>
      <c r="B526" s="12" t="s">
        <v>2048</v>
      </c>
      <c r="C526" s="13" t="s">
        <v>2049</v>
      </c>
      <c r="D526" s="13" t="s">
        <v>38</v>
      </c>
      <c r="E526" s="13" t="s">
        <v>39</v>
      </c>
      <c r="F526" s="12" t="s">
        <v>2050</v>
      </c>
      <c r="G526" s="13">
        <v>2183</v>
      </c>
      <c r="H526" s="13" t="s">
        <v>40</v>
      </c>
      <c r="I526" s="13" t="s">
        <v>91</v>
      </c>
      <c r="J526" s="13">
        <v>39695952</v>
      </c>
      <c r="K526" s="5">
        <v>0</v>
      </c>
      <c r="L526" s="83" t="s">
        <v>2051</v>
      </c>
      <c r="M526" s="16">
        <v>45869</v>
      </c>
      <c r="N526" s="18">
        <v>3381300</v>
      </c>
      <c r="O526" s="18">
        <f t="shared" si="30"/>
        <v>1989000</v>
      </c>
      <c r="P526" s="19">
        <f t="shared" si="31"/>
        <v>66300</v>
      </c>
      <c r="Q526" s="16">
        <v>45632</v>
      </c>
      <c r="R526" s="16">
        <v>45636</v>
      </c>
      <c r="S526" s="16">
        <v>45688</v>
      </c>
      <c r="T526" s="19"/>
      <c r="U526" s="19">
        <v>51</v>
      </c>
      <c r="V526" s="12">
        <v>1072</v>
      </c>
      <c r="W526" s="16">
        <v>45610</v>
      </c>
      <c r="X526" s="18">
        <v>11934000</v>
      </c>
      <c r="Y526" s="17">
        <v>1428</v>
      </c>
      <c r="Z526" s="16">
        <v>45635</v>
      </c>
      <c r="AA526" s="40">
        <v>3381300</v>
      </c>
      <c r="AB526" s="67"/>
      <c r="AC526" s="67"/>
      <c r="AD526" s="67"/>
      <c r="AE526" s="67"/>
      <c r="AF526" s="67"/>
      <c r="AG526" s="67"/>
      <c r="AH526" s="67"/>
      <c r="AI526" s="67"/>
      <c r="AJ526" s="67"/>
      <c r="AK526" s="67"/>
      <c r="AL526" s="67"/>
      <c r="AM526" s="67"/>
      <c r="AN526" s="67"/>
      <c r="AO526" s="67"/>
      <c r="AP526" s="67"/>
      <c r="AQ526" s="28">
        <v>3381300</v>
      </c>
      <c r="AR526" s="67"/>
      <c r="AS526" s="67"/>
      <c r="AT526" s="67"/>
      <c r="AU526" s="67"/>
      <c r="AV526" s="67"/>
      <c r="AW526" s="16">
        <v>45688</v>
      </c>
      <c r="AX526" s="60"/>
      <c r="AY526" s="60"/>
      <c r="AZ526" s="60"/>
      <c r="BA526" s="60"/>
      <c r="BB526" s="60"/>
      <c r="BC526" s="60"/>
      <c r="BD526" s="60"/>
      <c r="BE526" s="60"/>
      <c r="BF526" s="60"/>
      <c r="BG526" s="60"/>
      <c r="BH526" s="46"/>
      <c r="BI526" s="47"/>
      <c r="BJ526" s="47"/>
      <c r="BK526" s="46"/>
      <c r="BL526" s="47"/>
      <c r="BM526" s="47"/>
      <c r="BN526" s="47"/>
      <c r="BO526" s="47"/>
      <c r="BP526" s="47"/>
      <c r="BQ526" s="47"/>
      <c r="BR526" s="47"/>
      <c r="BS526" s="46"/>
      <c r="BT526" s="46"/>
      <c r="BU526" s="47"/>
      <c r="BV526" s="47"/>
      <c r="BW526" s="47"/>
      <c r="BX526" s="47"/>
      <c r="BY526" s="48"/>
      <c r="BZ526" s="48"/>
      <c r="CA526" s="49"/>
      <c r="CB526" s="50"/>
      <c r="CC526" s="47"/>
      <c r="CD526" s="47"/>
      <c r="CE526" s="48"/>
      <c r="CF526" s="48"/>
      <c r="CG526" s="48"/>
      <c r="CH526" s="48"/>
      <c r="CI526" s="48"/>
      <c r="CJ526" s="51"/>
    </row>
    <row r="527" spans="1:88" x14ac:dyDescent="0.25">
      <c r="A527" s="52">
        <v>550</v>
      </c>
      <c r="B527" s="12" t="s">
        <v>2052</v>
      </c>
      <c r="C527" s="13" t="s">
        <v>2053</v>
      </c>
      <c r="D527" s="23" t="s">
        <v>38</v>
      </c>
      <c r="E527" s="23" t="s">
        <v>39</v>
      </c>
      <c r="F527" s="12" t="s">
        <v>2054</v>
      </c>
      <c r="G527" s="13">
        <v>2198</v>
      </c>
      <c r="H527" s="23" t="s">
        <v>40</v>
      </c>
      <c r="I527" s="13" t="s">
        <v>91</v>
      </c>
      <c r="J527" s="23">
        <v>1023888326</v>
      </c>
      <c r="K527" s="21">
        <v>1</v>
      </c>
      <c r="L527" s="27" t="s">
        <v>1416</v>
      </c>
      <c r="M527" s="16">
        <v>45878</v>
      </c>
      <c r="N527" s="18">
        <v>24000000</v>
      </c>
      <c r="O527" s="18">
        <f t="shared" si="30"/>
        <v>8000000.0000000009</v>
      </c>
      <c r="P527" s="19">
        <f t="shared" si="31"/>
        <v>266666.66666666669</v>
      </c>
      <c r="Q527" s="16">
        <v>45632</v>
      </c>
      <c r="R527" s="16">
        <v>45635</v>
      </c>
      <c r="S527" s="16">
        <v>45721</v>
      </c>
      <c r="T527" s="19">
        <v>3</v>
      </c>
      <c r="U527" s="19">
        <v>90</v>
      </c>
      <c r="V527" s="12">
        <v>1100</v>
      </c>
      <c r="W527" s="16">
        <v>45630</v>
      </c>
      <c r="X527" s="18">
        <v>24000000</v>
      </c>
      <c r="Y527" s="17">
        <v>1422</v>
      </c>
      <c r="Z527" s="16">
        <v>45635</v>
      </c>
      <c r="AA527" s="40">
        <v>24000000</v>
      </c>
      <c r="AB527" s="67"/>
      <c r="AC527" s="67"/>
      <c r="AD527" s="67"/>
      <c r="AE527" s="67"/>
      <c r="AF527" s="67"/>
      <c r="AG527" s="67"/>
      <c r="AH527" s="67"/>
      <c r="AI527" s="67"/>
      <c r="AJ527" s="67"/>
      <c r="AK527" s="67"/>
      <c r="AL527" s="67"/>
      <c r="AM527" s="67"/>
      <c r="AN527" s="67"/>
      <c r="AO527" s="67"/>
      <c r="AP527" s="67"/>
      <c r="AQ527" s="28">
        <v>24000000</v>
      </c>
      <c r="AR527" s="67"/>
      <c r="AS527" s="67"/>
      <c r="AT527" s="67"/>
      <c r="AU527" s="67"/>
      <c r="AV527" s="67"/>
      <c r="AW527" s="16">
        <v>45721</v>
      </c>
      <c r="AX527" s="60"/>
      <c r="AY527" s="60"/>
      <c r="AZ527" s="60"/>
      <c r="BA527" s="60"/>
      <c r="BB527" s="60"/>
      <c r="BC527" s="60"/>
      <c r="BD527" s="60"/>
      <c r="BE527" s="60"/>
      <c r="BF527" s="60"/>
      <c r="BG527" s="60"/>
      <c r="BH527" s="46"/>
      <c r="BI527" s="47"/>
      <c r="BJ527" s="47"/>
      <c r="BK527" s="46"/>
      <c r="BL527" s="47"/>
      <c r="BM527" s="47"/>
      <c r="BN527" s="47"/>
      <c r="BO527" s="47"/>
      <c r="BP527" s="47"/>
      <c r="BQ527" s="47"/>
      <c r="BR527" s="47"/>
      <c r="BS527" s="46"/>
      <c r="BT527" s="46"/>
      <c r="BU527" s="47"/>
      <c r="BV527" s="47"/>
      <c r="BW527" s="47"/>
      <c r="BX527" s="47"/>
      <c r="BY527" s="48"/>
      <c r="BZ527" s="48"/>
      <c r="CA527" s="49"/>
      <c r="CB527" s="50"/>
      <c r="CC527" s="47"/>
      <c r="CD527" s="47"/>
      <c r="CE527" s="48"/>
      <c r="CF527" s="48"/>
      <c r="CG527" s="48"/>
      <c r="CH527" s="48"/>
      <c r="CI527" s="48"/>
      <c r="CJ527" s="51"/>
    </row>
    <row r="528" spans="1:88" x14ac:dyDescent="0.25">
      <c r="A528" s="52">
        <v>551</v>
      </c>
      <c r="B528" s="12" t="s">
        <v>2055</v>
      </c>
      <c r="C528" s="13" t="s">
        <v>2056</v>
      </c>
      <c r="D528" s="13" t="s">
        <v>38</v>
      </c>
      <c r="E528" s="13" t="s">
        <v>39</v>
      </c>
      <c r="F528" s="12" t="s">
        <v>2044</v>
      </c>
      <c r="G528" s="13">
        <v>2189</v>
      </c>
      <c r="H528" s="23" t="s">
        <v>40</v>
      </c>
      <c r="I528" s="13" t="s">
        <v>91</v>
      </c>
      <c r="J528" s="23">
        <v>11187315</v>
      </c>
      <c r="K528" s="21">
        <v>8</v>
      </c>
      <c r="L528" s="12" t="s">
        <v>2057</v>
      </c>
      <c r="M528" s="16">
        <v>45869</v>
      </c>
      <c r="N528" s="18">
        <v>7170000</v>
      </c>
      <c r="O528" s="18">
        <f t="shared" si="30"/>
        <v>4780000</v>
      </c>
      <c r="P528" s="19">
        <f t="shared" si="31"/>
        <v>159333.33333333334</v>
      </c>
      <c r="Q528" s="16">
        <v>45635</v>
      </c>
      <c r="R528" s="16">
        <v>45637</v>
      </c>
      <c r="S528" s="16">
        <v>45682</v>
      </c>
      <c r="T528" s="19"/>
      <c r="U528" s="19">
        <v>45</v>
      </c>
      <c r="V528" s="12">
        <v>1088</v>
      </c>
      <c r="W528" s="16">
        <v>45623</v>
      </c>
      <c r="X528" s="18">
        <v>71700000</v>
      </c>
      <c r="Y528" s="17">
        <v>1432</v>
      </c>
      <c r="Z528" s="16">
        <v>45636</v>
      </c>
      <c r="AA528" s="40">
        <v>7170000</v>
      </c>
      <c r="AB528" s="67"/>
      <c r="AC528" s="67"/>
      <c r="AD528" s="67"/>
      <c r="AE528" s="67"/>
      <c r="AF528" s="67"/>
      <c r="AG528" s="67"/>
      <c r="AH528" s="67"/>
      <c r="AI528" s="67"/>
      <c r="AJ528" s="67"/>
      <c r="AK528" s="67"/>
      <c r="AL528" s="67"/>
      <c r="AM528" s="67"/>
      <c r="AN528" s="67"/>
      <c r="AO528" s="67"/>
      <c r="AP528" s="67"/>
      <c r="AQ528" s="28">
        <v>7170000</v>
      </c>
      <c r="AR528" s="67"/>
      <c r="AS528" s="67"/>
      <c r="AT528" s="67"/>
      <c r="AU528" s="67"/>
      <c r="AV528" s="67"/>
      <c r="AW528" s="16">
        <v>45682</v>
      </c>
      <c r="AX528" s="60"/>
      <c r="AY528" s="60"/>
      <c r="AZ528" s="60"/>
      <c r="BA528" s="60"/>
      <c r="BB528" s="60"/>
      <c r="BC528" s="60"/>
      <c r="BD528" s="60"/>
      <c r="BE528" s="60"/>
      <c r="BF528" s="60"/>
      <c r="BG528" s="60"/>
      <c r="BH528" s="46"/>
      <c r="BI528" s="47"/>
      <c r="BJ528" s="47"/>
      <c r="BK528" s="46"/>
      <c r="BL528" s="47"/>
      <c r="BM528" s="47"/>
      <c r="BN528" s="47"/>
      <c r="BO528" s="47"/>
      <c r="BP528" s="47"/>
      <c r="BQ528" s="47"/>
      <c r="BR528" s="47"/>
      <c r="BS528" s="46"/>
      <c r="BT528" s="46"/>
      <c r="BU528" s="47"/>
      <c r="BV528" s="47"/>
      <c r="BW528" s="47"/>
      <c r="BX528" s="47"/>
      <c r="BY528" s="48"/>
      <c r="BZ528" s="48"/>
      <c r="CA528" s="49"/>
      <c r="CB528" s="50"/>
      <c r="CC528" s="47"/>
      <c r="CD528" s="47"/>
      <c r="CE528" s="48"/>
      <c r="CF528" s="48"/>
      <c r="CG528" s="48"/>
      <c r="CH528" s="48"/>
      <c r="CI528" s="48"/>
      <c r="CJ528" s="51"/>
    </row>
    <row r="529" spans="1:88" x14ac:dyDescent="0.25">
      <c r="A529" s="52">
        <v>552</v>
      </c>
      <c r="B529" s="12" t="s">
        <v>2058</v>
      </c>
      <c r="C529" s="13" t="s">
        <v>2059</v>
      </c>
      <c r="D529" s="23" t="s">
        <v>38</v>
      </c>
      <c r="E529" s="23" t="s">
        <v>39</v>
      </c>
      <c r="F529" s="12" t="s">
        <v>2060</v>
      </c>
      <c r="G529" s="13">
        <v>2198</v>
      </c>
      <c r="H529" s="13" t="s">
        <v>40</v>
      </c>
      <c r="I529" s="13" t="s">
        <v>91</v>
      </c>
      <c r="J529" s="13">
        <v>37754106</v>
      </c>
      <c r="K529" s="21">
        <v>2</v>
      </c>
      <c r="L529" s="27" t="s">
        <v>354</v>
      </c>
      <c r="M529" s="16">
        <v>45878</v>
      </c>
      <c r="N529" s="18">
        <v>30000000</v>
      </c>
      <c r="O529" s="18">
        <f t="shared" si="30"/>
        <v>10000000</v>
      </c>
      <c r="P529" s="19">
        <f t="shared" si="31"/>
        <v>333333.33333333331</v>
      </c>
      <c r="Q529" s="16">
        <v>45632</v>
      </c>
      <c r="R529" s="16">
        <v>45635</v>
      </c>
      <c r="S529" s="16">
        <v>45908</v>
      </c>
      <c r="T529" s="19">
        <v>3</v>
      </c>
      <c r="U529" s="19">
        <v>90</v>
      </c>
      <c r="V529" s="12">
        <v>1104</v>
      </c>
      <c r="W529" s="16">
        <v>45632</v>
      </c>
      <c r="X529" s="18">
        <v>30000000</v>
      </c>
      <c r="Y529" s="17">
        <v>1426</v>
      </c>
      <c r="Z529" s="16" t="s">
        <v>2061</v>
      </c>
      <c r="AA529" s="40">
        <v>30000000</v>
      </c>
      <c r="AB529" s="67"/>
      <c r="AC529" s="67"/>
      <c r="AD529" s="67"/>
      <c r="AE529" s="67"/>
      <c r="AF529" s="67"/>
      <c r="AG529" s="67"/>
      <c r="AH529" s="67"/>
      <c r="AI529" s="67"/>
      <c r="AJ529" s="67"/>
      <c r="AK529" s="67"/>
      <c r="AL529" s="67"/>
      <c r="AM529" s="67"/>
      <c r="AN529" s="67"/>
      <c r="AO529" s="67"/>
      <c r="AP529" s="67"/>
      <c r="AQ529" s="28">
        <v>30000000</v>
      </c>
      <c r="AR529" s="67"/>
      <c r="AS529" s="67"/>
      <c r="AT529" s="67"/>
      <c r="AU529" s="67"/>
      <c r="AV529" s="67"/>
      <c r="AW529" s="16">
        <v>45724</v>
      </c>
      <c r="AX529" s="60"/>
      <c r="AY529" s="60"/>
      <c r="AZ529" s="60"/>
      <c r="BA529" s="60"/>
      <c r="BB529" s="60"/>
      <c r="BC529" s="60"/>
      <c r="BD529" s="60"/>
      <c r="BE529" s="60"/>
      <c r="BF529" s="60"/>
      <c r="BG529" s="60"/>
      <c r="BH529" s="46"/>
      <c r="BI529" s="47"/>
      <c r="BJ529" s="47"/>
      <c r="BK529" s="46"/>
      <c r="BL529" s="47"/>
      <c r="BM529" s="47"/>
      <c r="BN529" s="47"/>
      <c r="BO529" s="47"/>
      <c r="BP529" s="47"/>
      <c r="BQ529" s="47"/>
      <c r="BR529" s="47"/>
      <c r="BS529" s="46"/>
      <c r="BT529" s="46"/>
      <c r="BU529" s="47"/>
      <c r="BV529" s="47"/>
      <c r="BW529" s="47"/>
      <c r="BX529" s="47"/>
      <c r="BY529" s="48"/>
      <c r="BZ529" s="48"/>
      <c r="CA529" s="49"/>
      <c r="CB529" s="50"/>
      <c r="CC529" s="47"/>
      <c r="CD529" s="47"/>
      <c r="CE529" s="48"/>
      <c r="CF529" s="48"/>
      <c r="CG529" s="48"/>
      <c r="CH529" s="48"/>
      <c r="CI529" s="48"/>
      <c r="CJ529" s="51"/>
    </row>
    <row r="530" spans="1:88" x14ac:dyDescent="0.25">
      <c r="A530" s="52">
        <v>553</v>
      </c>
      <c r="B530" s="12" t="s">
        <v>2062</v>
      </c>
      <c r="C530" s="13" t="s">
        <v>2063</v>
      </c>
      <c r="D530" s="23" t="s">
        <v>38</v>
      </c>
      <c r="E530" s="23" t="s">
        <v>39</v>
      </c>
      <c r="F530" s="12" t="s">
        <v>2016</v>
      </c>
      <c r="G530" s="13">
        <v>2198</v>
      </c>
      <c r="H530" s="13" t="s">
        <v>40</v>
      </c>
      <c r="I530" s="13" t="s">
        <v>91</v>
      </c>
      <c r="J530" s="13">
        <v>1136884571</v>
      </c>
      <c r="K530" s="21">
        <v>1</v>
      </c>
      <c r="L530" s="27" t="s">
        <v>103</v>
      </c>
      <c r="M530" s="16">
        <v>45879</v>
      </c>
      <c r="N530" s="18">
        <v>4083333</v>
      </c>
      <c r="O530" s="18">
        <f t="shared" si="30"/>
        <v>2499999.7959183673</v>
      </c>
      <c r="P530" s="19">
        <f t="shared" si="31"/>
        <v>83333.326530612248</v>
      </c>
      <c r="Q530" s="16">
        <v>45636</v>
      </c>
      <c r="R530" s="16">
        <v>45637</v>
      </c>
      <c r="S530" s="16">
        <v>45686</v>
      </c>
      <c r="T530" s="19"/>
      <c r="U530" s="19">
        <v>49</v>
      </c>
      <c r="V530" s="12">
        <v>1080</v>
      </c>
      <c r="W530" s="16">
        <v>45618</v>
      </c>
      <c r="X530" s="18">
        <v>15000000</v>
      </c>
      <c r="Y530" s="17">
        <v>1433</v>
      </c>
      <c r="Z530" s="16">
        <v>45637</v>
      </c>
      <c r="AA530" s="40">
        <v>4083333</v>
      </c>
      <c r="AB530" s="67"/>
      <c r="AC530" s="67"/>
      <c r="AD530" s="67"/>
      <c r="AE530" s="67"/>
      <c r="AF530" s="67"/>
      <c r="AG530" s="67"/>
      <c r="AH530" s="67"/>
      <c r="AI530" s="67"/>
      <c r="AJ530" s="67"/>
      <c r="AK530" s="67"/>
      <c r="AL530" s="67"/>
      <c r="AM530" s="67"/>
      <c r="AN530" s="67"/>
      <c r="AO530" s="67"/>
      <c r="AP530" s="67"/>
      <c r="AQ530" s="28">
        <v>4083333</v>
      </c>
      <c r="AR530" s="67"/>
      <c r="AS530" s="67"/>
      <c r="AT530" s="67"/>
      <c r="AU530" s="67"/>
      <c r="AV530" s="67"/>
      <c r="AW530" s="16">
        <v>45686</v>
      </c>
      <c r="AX530" s="60"/>
      <c r="AY530" s="60"/>
      <c r="AZ530" s="60"/>
      <c r="BA530" s="60"/>
      <c r="BB530" s="60"/>
      <c r="BC530" s="60"/>
      <c r="BD530" s="60"/>
      <c r="BE530" s="60"/>
      <c r="BF530" s="60"/>
      <c r="BG530" s="60"/>
      <c r="BH530" s="46"/>
      <c r="BI530" s="47"/>
      <c r="BJ530" s="47"/>
      <c r="BK530" s="46"/>
      <c r="BL530" s="47"/>
      <c r="BM530" s="47"/>
      <c r="BN530" s="47"/>
      <c r="BO530" s="47"/>
      <c r="BP530" s="47"/>
      <c r="BQ530" s="47"/>
      <c r="BR530" s="47"/>
      <c r="BS530" s="46"/>
      <c r="BT530" s="46"/>
      <c r="BU530" s="47"/>
      <c r="BV530" s="47"/>
      <c r="BW530" s="47"/>
      <c r="BX530" s="47"/>
      <c r="BY530" s="48"/>
      <c r="BZ530" s="48"/>
      <c r="CA530" s="49"/>
      <c r="CB530" s="50"/>
      <c r="CC530" s="47"/>
      <c r="CD530" s="47"/>
      <c r="CE530" s="48"/>
      <c r="CF530" s="48"/>
      <c r="CG530" s="48"/>
      <c r="CH530" s="48"/>
      <c r="CI530" s="48"/>
      <c r="CJ530" s="51"/>
    </row>
    <row r="531" spans="1:88" x14ac:dyDescent="0.25">
      <c r="A531" s="52">
        <v>557</v>
      </c>
      <c r="B531" s="12" t="s">
        <v>2064</v>
      </c>
      <c r="C531" s="13" t="s">
        <v>2065</v>
      </c>
      <c r="D531" s="13" t="s">
        <v>55</v>
      </c>
      <c r="E531" s="13" t="s">
        <v>771</v>
      </c>
      <c r="F531" s="12" t="s">
        <v>2066</v>
      </c>
      <c r="G531" s="13">
        <v>2201</v>
      </c>
      <c r="H531" s="23" t="s">
        <v>42</v>
      </c>
      <c r="I531" s="13" t="s">
        <v>101</v>
      </c>
      <c r="J531" s="23">
        <v>900843188</v>
      </c>
      <c r="K531" s="5">
        <v>8</v>
      </c>
      <c r="L531" s="9" t="s">
        <v>2067</v>
      </c>
      <c r="M531" s="16">
        <v>46767</v>
      </c>
      <c r="N531" s="18">
        <v>250000000</v>
      </c>
      <c r="O531" s="18">
        <f t="shared" si="30"/>
        <v>250000000</v>
      </c>
      <c r="P531" s="19">
        <f t="shared" si="31"/>
        <v>8333333.333333333</v>
      </c>
      <c r="Q531" s="16">
        <v>45638</v>
      </c>
      <c r="R531" s="16">
        <v>45642</v>
      </c>
      <c r="S531" s="16">
        <v>45672</v>
      </c>
      <c r="T531" s="19">
        <v>1</v>
      </c>
      <c r="U531" s="19">
        <v>30</v>
      </c>
      <c r="V531" s="12">
        <v>1083</v>
      </c>
      <c r="W531" s="16">
        <v>45621</v>
      </c>
      <c r="X531" s="18">
        <v>250000000</v>
      </c>
      <c r="Y531" s="17">
        <v>1439</v>
      </c>
      <c r="Z531" s="16">
        <v>45640</v>
      </c>
      <c r="AA531" s="40">
        <v>250000000</v>
      </c>
      <c r="AB531" s="67"/>
      <c r="AC531" s="67"/>
      <c r="AD531" s="67"/>
      <c r="AE531" s="67"/>
      <c r="AF531" s="67"/>
      <c r="AG531" s="67"/>
      <c r="AH531" s="67"/>
      <c r="AI531" s="67"/>
      <c r="AJ531" s="67"/>
      <c r="AK531" s="67"/>
      <c r="AL531" s="67"/>
      <c r="AM531" s="67"/>
      <c r="AN531" s="67"/>
      <c r="AO531" s="67"/>
      <c r="AP531" s="67"/>
      <c r="AQ531" s="28">
        <v>250000000</v>
      </c>
      <c r="AR531" s="67"/>
      <c r="AS531" s="67"/>
      <c r="AT531" s="67"/>
      <c r="AU531" s="67"/>
      <c r="AV531" s="67"/>
      <c r="AW531" s="16">
        <v>45672</v>
      </c>
      <c r="AX531" s="60"/>
      <c r="AY531" s="60"/>
      <c r="AZ531" s="60"/>
      <c r="BA531" s="60"/>
      <c r="BB531" s="60"/>
      <c r="BC531" s="60"/>
      <c r="BD531" s="60"/>
      <c r="BE531" s="60"/>
      <c r="BF531" s="60"/>
      <c r="BG531" s="60"/>
      <c r="BH531" s="46"/>
      <c r="BI531" s="47"/>
      <c r="BJ531" s="47"/>
      <c r="BK531" s="46"/>
      <c r="BL531" s="47"/>
      <c r="BM531" s="47"/>
      <c r="BN531" s="47"/>
      <c r="BO531" s="47"/>
      <c r="BP531" s="47"/>
      <c r="BQ531" s="47"/>
      <c r="BR531" s="47"/>
      <c r="BS531" s="46"/>
      <c r="BT531" s="46"/>
      <c r="BU531" s="47"/>
      <c r="BV531" s="47"/>
      <c r="BW531" s="47"/>
      <c r="BX531" s="47"/>
      <c r="BY531" s="48"/>
      <c r="BZ531" s="48"/>
      <c r="CA531" s="49"/>
      <c r="CB531" s="50"/>
      <c r="CC531" s="47"/>
      <c r="CD531" s="47"/>
      <c r="CE531" s="48"/>
      <c r="CF531" s="48"/>
      <c r="CG531" s="48"/>
      <c r="CH531" s="48"/>
      <c r="CI531" s="48"/>
      <c r="CJ531" s="51"/>
    </row>
    <row r="532" spans="1:88" x14ac:dyDescent="0.25">
      <c r="A532" s="52">
        <v>558</v>
      </c>
      <c r="B532" s="12" t="s">
        <v>2068</v>
      </c>
      <c r="C532" s="13" t="s">
        <v>2069</v>
      </c>
      <c r="D532" s="23" t="s">
        <v>55</v>
      </c>
      <c r="E532" s="23" t="s">
        <v>771</v>
      </c>
      <c r="F532" s="12" t="s">
        <v>2070</v>
      </c>
      <c r="G532" s="13">
        <v>2191</v>
      </c>
      <c r="H532" s="13" t="s">
        <v>40</v>
      </c>
      <c r="I532" s="13" t="s">
        <v>101</v>
      </c>
      <c r="J532" s="13">
        <v>901563211</v>
      </c>
      <c r="K532" s="21">
        <v>1</v>
      </c>
      <c r="L532" s="27" t="s">
        <v>2071</v>
      </c>
      <c r="M532" s="16">
        <v>46772</v>
      </c>
      <c r="N532" s="18">
        <v>196567394</v>
      </c>
      <c r="O532" s="18">
        <f t="shared" si="30"/>
        <v>196567394</v>
      </c>
      <c r="P532" s="19">
        <f t="shared" si="31"/>
        <v>6552246.4666666668</v>
      </c>
      <c r="Q532" s="16">
        <v>45646</v>
      </c>
      <c r="R532" s="16">
        <v>45647</v>
      </c>
      <c r="S532" s="16">
        <v>45677</v>
      </c>
      <c r="T532" s="19">
        <v>1</v>
      </c>
      <c r="U532" s="19">
        <v>30</v>
      </c>
      <c r="V532" s="12">
        <v>1081</v>
      </c>
      <c r="W532" s="16">
        <v>45618</v>
      </c>
      <c r="X532" s="18">
        <v>212280352</v>
      </c>
      <c r="Y532" s="17">
        <v>1472</v>
      </c>
      <c r="Z532" s="16">
        <v>45646</v>
      </c>
      <c r="AA532" s="40">
        <v>196567394</v>
      </c>
      <c r="AB532" s="67"/>
      <c r="AC532" s="67"/>
      <c r="AD532" s="67"/>
      <c r="AE532" s="67"/>
      <c r="AF532" s="67"/>
      <c r="AG532" s="67"/>
      <c r="AH532" s="67"/>
      <c r="AI532" s="67"/>
      <c r="AJ532" s="67"/>
      <c r="AK532" s="67"/>
      <c r="AL532" s="67"/>
      <c r="AM532" s="67"/>
      <c r="AN532" s="67"/>
      <c r="AO532" s="67"/>
      <c r="AP532" s="67"/>
      <c r="AQ532" s="28">
        <v>196567394</v>
      </c>
      <c r="AR532" s="67"/>
      <c r="AS532" s="67"/>
      <c r="AT532" s="67"/>
      <c r="AU532" s="67"/>
      <c r="AV532" s="67"/>
      <c r="AW532" s="16">
        <v>45677</v>
      </c>
      <c r="AX532" s="60"/>
      <c r="AY532" s="60"/>
      <c r="AZ532" s="60"/>
      <c r="BA532" s="60"/>
      <c r="BB532" s="60"/>
      <c r="BC532" s="60"/>
      <c r="BD532" s="60"/>
      <c r="BE532" s="60"/>
      <c r="BF532" s="60"/>
      <c r="BG532" s="60"/>
      <c r="BH532" s="46"/>
      <c r="BI532" s="47"/>
      <c r="BJ532" s="47"/>
      <c r="BK532" s="46"/>
      <c r="BL532" s="47"/>
      <c r="BM532" s="47"/>
      <c r="BN532" s="47"/>
      <c r="BO532" s="47"/>
      <c r="BP532" s="47"/>
      <c r="BQ532" s="47"/>
      <c r="BR532" s="47"/>
      <c r="BS532" s="46"/>
      <c r="BT532" s="46"/>
      <c r="BU532" s="47"/>
      <c r="BV532" s="47"/>
      <c r="BW532" s="47"/>
      <c r="BX532" s="47"/>
      <c r="BY532" s="48"/>
      <c r="BZ532" s="48"/>
      <c r="CA532" s="49"/>
      <c r="CB532" s="50"/>
      <c r="CC532" s="47"/>
      <c r="CD532" s="47"/>
      <c r="CE532" s="48"/>
      <c r="CF532" s="48"/>
      <c r="CG532" s="48"/>
      <c r="CH532" s="48"/>
      <c r="CI532" s="48"/>
      <c r="CJ532" s="51"/>
    </row>
    <row r="533" spans="1:88" x14ac:dyDescent="0.25">
      <c r="A533" s="52">
        <v>559</v>
      </c>
      <c r="B533" s="12" t="s">
        <v>2072</v>
      </c>
      <c r="C533" s="13" t="s">
        <v>2073</v>
      </c>
      <c r="D533" s="23" t="s">
        <v>55</v>
      </c>
      <c r="E533" s="23" t="s">
        <v>771</v>
      </c>
      <c r="F533" s="12" t="s">
        <v>2074</v>
      </c>
      <c r="G533" s="13">
        <v>2201</v>
      </c>
      <c r="H533" s="13" t="s">
        <v>40</v>
      </c>
      <c r="I533" s="13" t="s">
        <v>101</v>
      </c>
      <c r="J533" s="13">
        <v>900843188</v>
      </c>
      <c r="K533" s="5">
        <v>8</v>
      </c>
      <c r="L533" s="9" t="s">
        <v>2067</v>
      </c>
      <c r="M533" s="16">
        <v>46770</v>
      </c>
      <c r="N533" s="18">
        <v>137885895</v>
      </c>
      <c r="O533" s="18">
        <f t="shared" si="30"/>
        <v>137885895</v>
      </c>
      <c r="P533" s="19">
        <f t="shared" si="31"/>
        <v>4596196.5</v>
      </c>
      <c r="Q533" s="16">
        <v>45639</v>
      </c>
      <c r="R533" s="16">
        <v>45642</v>
      </c>
      <c r="S533" s="16">
        <v>45672</v>
      </c>
      <c r="T533" s="19">
        <v>1</v>
      </c>
      <c r="U533" s="19">
        <v>30</v>
      </c>
      <c r="V533" s="12">
        <v>1084</v>
      </c>
      <c r="W533" s="16">
        <v>45621</v>
      </c>
      <c r="X533" s="18">
        <v>139993717</v>
      </c>
      <c r="Y533" s="17">
        <v>1440</v>
      </c>
      <c r="Z533" s="16">
        <v>45640</v>
      </c>
      <c r="AA533" s="40">
        <v>137885895</v>
      </c>
      <c r="AB533" s="67"/>
      <c r="AC533" s="67"/>
      <c r="AD533" s="67"/>
      <c r="AE533" s="67"/>
      <c r="AF533" s="67"/>
      <c r="AG533" s="67"/>
      <c r="AH533" s="67"/>
      <c r="AI533" s="67"/>
      <c r="AJ533" s="67"/>
      <c r="AK533" s="67"/>
      <c r="AL533" s="67"/>
      <c r="AM533" s="67"/>
      <c r="AN533" s="67"/>
      <c r="AO533" s="67"/>
      <c r="AP533" s="67"/>
      <c r="AQ533" s="28">
        <v>137885895</v>
      </c>
      <c r="AR533" s="67"/>
      <c r="AS533" s="67"/>
      <c r="AT533" s="67"/>
      <c r="AU533" s="67"/>
      <c r="AV533" s="67"/>
      <c r="AW533" s="16">
        <v>45672</v>
      </c>
      <c r="AX533" s="60"/>
      <c r="AY533" s="60"/>
      <c r="AZ533" s="60"/>
      <c r="BA533" s="60"/>
      <c r="BB533" s="60"/>
      <c r="BC533" s="60"/>
      <c r="BD533" s="60"/>
      <c r="BE533" s="60"/>
      <c r="BF533" s="60"/>
      <c r="BG533" s="60"/>
      <c r="BH533" s="46"/>
      <c r="BI533" s="47"/>
      <c r="BJ533" s="47"/>
      <c r="BK533" s="46"/>
      <c r="BL533" s="47"/>
      <c r="BM533" s="47"/>
      <c r="BN533" s="47"/>
      <c r="BO533" s="47"/>
      <c r="BP533" s="47"/>
      <c r="BQ533" s="47"/>
      <c r="BR533" s="47"/>
      <c r="BS533" s="46"/>
      <c r="BT533" s="46"/>
      <c r="BU533" s="47"/>
      <c r="BV533" s="47"/>
      <c r="BW533" s="47"/>
      <c r="BX533" s="47"/>
      <c r="BY533" s="48"/>
      <c r="BZ533" s="48"/>
      <c r="CA533" s="49"/>
      <c r="CB533" s="50"/>
      <c r="CC533" s="47"/>
      <c r="CD533" s="47"/>
      <c r="CE533" s="48"/>
      <c r="CF533" s="48"/>
      <c r="CG533" s="48"/>
      <c r="CH533" s="48"/>
      <c r="CI533" s="48"/>
      <c r="CJ533" s="51"/>
    </row>
    <row r="534" spans="1:88" x14ac:dyDescent="0.25">
      <c r="A534" s="52">
        <v>560</v>
      </c>
      <c r="B534" s="12" t="s">
        <v>2075</v>
      </c>
      <c r="C534" s="13" t="s">
        <v>2076</v>
      </c>
      <c r="D534" s="23" t="s">
        <v>38</v>
      </c>
      <c r="E534" s="23" t="s">
        <v>39</v>
      </c>
      <c r="F534" s="12" t="s">
        <v>2077</v>
      </c>
      <c r="G534" s="13">
        <v>2198</v>
      </c>
      <c r="H534" s="13" t="s">
        <v>40</v>
      </c>
      <c r="I534" s="13" t="s">
        <v>91</v>
      </c>
      <c r="J534" s="13">
        <v>1144024602</v>
      </c>
      <c r="K534" s="83">
        <v>1</v>
      </c>
      <c r="L534" s="83" t="s">
        <v>916</v>
      </c>
      <c r="M534" s="16">
        <v>45961</v>
      </c>
      <c r="N534" s="18">
        <v>25200000</v>
      </c>
      <c r="O534" s="18">
        <f t="shared" si="30"/>
        <v>6300000</v>
      </c>
      <c r="P534" s="19">
        <f t="shared" si="31"/>
        <v>210000</v>
      </c>
      <c r="Q534" s="16">
        <v>45638</v>
      </c>
      <c r="R534" s="16">
        <v>45639</v>
      </c>
      <c r="S534" s="16">
        <v>45759</v>
      </c>
      <c r="T534" s="19">
        <v>4</v>
      </c>
      <c r="U534" s="19">
        <v>120</v>
      </c>
      <c r="V534" s="12">
        <v>1115</v>
      </c>
      <c r="W534" s="16">
        <v>45637</v>
      </c>
      <c r="X534" s="18">
        <v>25200000</v>
      </c>
      <c r="Y534" s="17">
        <v>1436</v>
      </c>
      <c r="Z534" s="16">
        <v>45639</v>
      </c>
      <c r="AA534" s="40">
        <v>25200000</v>
      </c>
      <c r="AB534" s="67"/>
      <c r="AC534" s="67"/>
      <c r="AD534" s="67"/>
      <c r="AE534" s="67"/>
      <c r="AF534" s="67"/>
      <c r="AG534" s="67"/>
      <c r="AH534" s="67"/>
      <c r="AI534" s="67"/>
      <c r="AJ534" s="67"/>
      <c r="AK534" s="67"/>
      <c r="AL534" s="67"/>
      <c r="AM534" s="67"/>
      <c r="AN534" s="67"/>
      <c r="AO534" s="67"/>
      <c r="AP534" s="67"/>
      <c r="AQ534" s="28">
        <v>25200000</v>
      </c>
      <c r="AR534" s="67"/>
      <c r="AS534" s="67"/>
      <c r="AT534" s="67"/>
      <c r="AU534" s="67"/>
      <c r="AV534" s="67"/>
      <c r="AW534" s="16">
        <v>45759</v>
      </c>
      <c r="AX534" s="60"/>
      <c r="AY534" s="60"/>
      <c r="AZ534" s="60"/>
      <c r="BA534" s="60"/>
      <c r="BB534" s="60"/>
      <c r="BC534" s="60"/>
      <c r="BD534" s="60"/>
      <c r="BE534" s="60"/>
      <c r="BF534" s="60"/>
      <c r="BG534" s="60"/>
      <c r="BH534" s="46"/>
      <c r="BI534" s="47"/>
      <c r="BJ534" s="47"/>
      <c r="BK534" s="46"/>
      <c r="BL534" s="47"/>
      <c r="BM534" s="47"/>
      <c r="BN534" s="47"/>
      <c r="BO534" s="47"/>
      <c r="BP534" s="47"/>
      <c r="BQ534" s="47"/>
      <c r="BR534" s="47"/>
      <c r="BS534" s="46"/>
      <c r="BT534" s="46"/>
      <c r="BU534" s="47"/>
      <c r="BV534" s="47"/>
      <c r="BW534" s="47"/>
      <c r="BX534" s="47"/>
      <c r="BY534" s="48"/>
      <c r="BZ534" s="48"/>
      <c r="CA534" s="49"/>
      <c r="CB534" s="50"/>
      <c r="CC534" s="47"/>
      <c r="CD534" s="47"/>
      <c r="CE534" s="48"/>
      <c r="CF534" s="48"/>
      <c r="CG534" s="48"/>
      <c r="CH534" s="48"/>
      <c r="CI534" s="48"/>
      <c r="CJ534" s="51"/>
    </row>
    <row r="535" spans="1:88" x14ac:dyDescent="0.25">
      <c r="A535" s="52">
        <v>561</v>
      </c>
      <c r="B535" s="80" t="s">
        <v>2078</v>
      </c>
      <c r="C535" s="81" t="s">
        <v>2079</v>
      </c>
      <c r="D535" s="81" t="s">
        <v>38</v>
      </c>
      <c r="E535" s="81" t="s">
        <v>39</v>
      </c>
      <c r="F535" s="80" t="s">
        <v>2080</v>
      </c>
      <c r="G535" s="81">
        <v>2207</v>
      </c>
      <c r="H535" s="81" t="s">
        <v>40</v>
      </c>
      <c r="I535" s="81" t="s">
        <v>91</v>
      </c>
      <c r="J535" s="81">
        <v>1032451121</v>
      </c>
      <c r="K535" s="80">
        <v>5</v>
      </c>
      <c r="L535" s="80" t="s">
        <v>2081</v>
      </c>
      <c r="M535" s="84">
        <v>45900</v>
      </c>
      <c r="N535" s="86">
        <v>11400000</v>
      </c>
      <c r="O535" s="86">
        <f t="shared" si="30"/>
        <v>5700000</v>
      </c>
      <c r="P535" s="88">
        <f t="shared" si="31"/>
        <v>190000</v>
      </c>
      <c r="Q535" s="84">
        <v>45639</v>
      </c>
      <c r="R535" s="84">
        <v>45639</v>
      </c>
      <c r="S535" s="84">
        <v>45700</v>
      </c>
      <c r="T535" s="88">
        <v>2</v>
      </c>
      <c r="U535" s="88">
        <v>60</v>
      </c>
      <c r="V535" s="80">
        <v>1120</v>
      </c>
      <c r="W535" s="84">
        <v>45638</v>
      </c>
      <c r="X535" s="86">
        <v>11400000</v>
      </c>
      <c r="Y535" s="90">
        <v>1438</v>
      </c>
      <c r="Z535" s="84">
        <v>45639</v>
      </c>
      <c r="AA535" s="91">
        <v>11400000</v>
      </c>
      <c r="AB535" s="93"/>
      <c r="AC535" s="93"/>
      <c r="AD535" s="93"/>
      <c r="AE535" s="93"/>
      <c r="AF535" s="93"/>
      <c r="AG535" s="93"/>
      <c r="AH535" s="93"/>
      <c r="AI535" s="93"/>
      <c r="AJ535" s="93"/>
      <c r="AK535" s="93"/>
      <c r="AL535" s="93"/>
      <c r="AM535" s="93"/>
      <c r="AN535" s="93"/>
      <c r="AO535" s="93"/>
      <c r="AP535" s="93"/>
      <c r="AQ535" s="102">
        <v>11400000</v>
      </c>
      <c r="AR535" s="93"/>
      <c r="AS535" s="93"/>
      <c r="AT535" s="93"/>
      <c r="AU535" s="93"/>
      <c r="AV535" s="93"/>
      <c r="AW535" s="84">
        <v>45700</v>
      </c>
      <c r="AX535" s="60"/>
      <c r="AY535" s="60"/>
      <c r="AZ535" s="60"/>
      <c r="BA535" s="60"/>
      <c r="BB535" s="60"/>
      <c r="BC535" s="60"/>
      <c r="BD535" s="60"/>
      <c r="BE535" s="60"/>
      <c r="BF535" s="60"/>
      <c r="BG535" s="60"/>
      <c r="BH535" s="46"/>
      <c r="BI535" s="47"/>
      <c r="BJ535" s="47"/>
      <c r="BK535" s="46"/>
      <c r="BL535" s="47"/>
      <c r="BM535" s="47"/>
      <c r="BN535" s="47"/>
      <c r="BO535" s="47"/>
      <c r="BP535" s="47"/>
      <c r="BQ535" s="47"/>
      <c r="BR535" s="47"/>
      <c r="BS535" s="46"/>
      <c r="BT535" s="46"/>
      <c r="BU535" s="47"/>
      <c r="BV535" s="47"/>
      <c r="BW535" s="47"/>
      <c r="BX535" s="47"/>
      <c r="BY535" s="48"/>
      <c r="BZ535" s="48"/>
      <c r="CA535" s="49"/>
      <c r="CB535" s="50"/>
      <c r="CC535" s="47"/>
      <c r="CD535" s="47"/>
      <c r="CE535" s="48"/>
      <c r="CF535" s="48"/>
      <c r="CG535" s="48"/>
      <c r="CH535" s="48"/>
      <c r="CI535" s="48"/>
      <c r="CJ535" s="51"/>
    </row>
    <row r="536" spans="1:88" x14ac:dyDescent="0.25">
      <c r="A536" s="52">
        <v>562</v>
      </c>
      <c r="B536" s="12" t="s">
        <v>2082</v>
      </c>
      <c r="C536" s="13" t="s">
        <v>2083</v>
      </c>
      <c r="D536" s="23" t="s">
        <v>38</v>
      </c>
      <c r="E536" s="23" t="s">
        <v>39</v>
      </c>
      <c r="F536" s="12" t="s">
        <v>2084</v>
      </c>
      <c r="G536" s="13">
        <v>2207</v>
      </c>
      <c r="H536" s="13" t="s">
        <v>40</v>
      </c>
      <c r="I536" s="13" t="s">
        <v>91</v>
      </c>
      <c r="J536" s="13">
        <v>79871952</v>
      </c>
      <c r="K536" s="83">
        <v>0</v>
      </c>
      <c r="L536" s="83" t="s">
        <v>2085</v>
      </c>
      <c r="M536" s="16">
        <v>45892</v>
      </c>
      <c r="N536" s="18">
        <v>13000000</v>
      </c>
      <c r="O536" s="18">
        <f t="shared" si="30"/>
        <v>6500000</v>
      </c>
      <c r="P536" s="19">
        <f t="shared" si="31"/>
        <v>216666.66666666666</v>
      </c>
      <c r="Q536" s="16">
        <v>45639</v>
      </c>
      <c r="R536" s="16">
        <v>45642</v>
      </c>
      <c r="S536" s="16">
        <v>45703</v>
      </c>
      <c r="T536" s="19">
        <v>2</v>
      </c>
      <c r="U536" s="19">
        <v>60</v>
      </c>
      <c r="V536" s="12">
        <v>1122</v>
      </c>
      <c r="W536" s="16">
        <v>45639</v>
      </c>
      <c r="X536" s="18">
        <v>26000000</v>
      </c>
      <c r="Y536" s="17">
        <v>1441</v>
      </c>
      <c r="Z536" s="16">
        <v>45642</v>
      </c>
      <c r="AA536" s="40">
        <v>13000000</v>
      </c>
      <c r="AB536" s="67"/>
      <c r="AC536" s="67"/>
      <c r="AD536" s="67"/>
      <c r="AE536" s="67"/>
      <c r="AF536" s="67"/>
      <c r="AG536" s="67"/>
      <c r="AH536" s="67"/>
      <c r="AI536" s="67"/>
      <c r="AJ536" s="67"/>
      <c r="AK536" s="67"/>
      <c r="AL536" s="67"/>
      <c r="AM536" s="67"/>
      <c r="AN536" s="67"/>
      <c r="AO536" s="67"/>
      <c r="AP536" s="67"/>
      <c r="AQ536" s="28">
        <v>13000000</v>
      </c>
      <c r="AR536" s="67"/>
      <c r="AS536" s="67"/>
      <c r="AT536" s="67"/>
      <c r="AU536" s="67"/>
      <c r="AV536" s="67"/>
      <c r="AW536" s="25">
        <v>45703</v>
      </c>
      <c r="AX536" s="60"/>
      <c r="AY536" s="60"/>
      <c r="AZ536" s="60"/>
      <c r="BA536" s="60"/>
      <c r="BB536" s="60"/>
      <c r="BC536" s="60"/>
      <c r="BD536" s="60"/>
      <c r="BE536" s="60"/>
      <c r="BF536" s="60"/>
      <c r="BG536" s="60"/>
      <c r="BH536" s="46"/>
      <c r="BI536" s="47"/>
      <c r="BJ536" s="47"/>
      <c r="BK536" s="46"/>
      <c r="BL536" s="47"/>
      <c r="BM536" s="47"/>
      <c r="BN536" s="47"/>
      <c r="BO536" s="47"/>
      <c r="BP536" s="47"/>
      <c r="BQ536" s="47"/>
      <c r="BR536" s="47"/>
      <c r="BS536" s="46"/>
      <c r="BT536" s="46"/>
      <c r="BU536" s="47"/>
      <c r="BV536" s="47"/>
      <c r="BW536" s="47"/>
      <c r="BX536" s="47"/>
      <c r="BY536" s="48"/>
      <c r="BZ536" s="48"/>
      <c r="CA536" s="49"/>
      <c r="CB536" s="50"/>
      <c r="CC536" s="47"/>
      <c r="CD536" s="47"/>
      <c r="CE536" s="48"/>
      <c r="CF536" s="48"/>
      <c r="CG536" s="48"/>
      <c r="CH536" s="48"/>
      <c r="CI536" s="48"/>
      <c r="CJ536" s="51"/>
    </row>
    <row r="537" spans="1:88" x14ac:dyDescent="0.25">
      <c r="A537" s="52">
        <v>563</v>
      </c>
      <c r="B537" s="12" t="s">
        <v>2086</v>
      </c>
      <c r="C537" s="13" t="s">
        <v>2087</v>
      </c>
      <c r="D537" s="23" t="s">
        <v>2088</v>
      </c>
      <c r="E537" s="23" t="s">
        <v>107</v>
      </c>
      <c r="F537" s="12" t="s">
        <v>2089</v>
      </c>
      <c r="G537" s="13">
        <v>2207</v>
      </c>
      <c r="H537" s="23" t="s">
        <v>42</v>
      </c>
      <c r="I537" s="13" t="s">
        <v>101</v>
      </c>
      <c r="J537" s="23">
        <v>830129423</v>
      </c>
      <c r="K537" s="83">
        <v>9</v>
      </c>
      <c r="L537" s="83" t="s">
        <v>2090</v>
      </c>
      <c r="M537" s="16">
        <v>45885</v>
      </c>
      <c r="N537" s="18">
        <v>150000000</v>
      </c>
      <c r="O537" s="18">
        <f t="shared" si="30"/>
        <v>18750000</v>
      </c>
      <c r="P537" s="19">
        <f t="shared" si="31"/>
        <v>625000</v>
      </c>
      <c r="Q537" s="16">
        <v>45642</v>
      </c>
      <c r="R537" s="16">
        <v>45643</v>
      </c>
      <c r="S537" s="16">
        <v>45885</v>
      </c>
      <c r="T537" s="19">
        <v>8</v>
      </c>
      <c r="U537" s="19">
        <v>240</v>
      </c>
      <c r="V537" s="12">
        <v>1085</v>
      </c>
      <c r="W537" s="16">
        <v>45621</v>
      </c>
      <c r="X537" s="18">
        <v>150000000</v>
      </c>
      <c r="Y537" s="17">
        <v>1442</v>
      </c>
      <c r="Z537" s="16">
        <v>45643</v>
      </c>
      <c r="AA537" s="40">
        <v>150000000</v>
      </c>
      <c r="AB537" s="67"/>
      <c r="AC537" s="67"/>
      <c r="AD537" s="67"/>
      <c r="AE537" s="67"/>
      <c r="AF537" s="67"/>
      <c r="AG537" s="67"/>
      <c r="AH537" s="67"/>
      <c r="AI537" s="67"/>
      <c r="AJ537" s="67"/>
      <c r="AK537" s="67"/>
      <c r="AL537" s="67"/>
      <c r="AM537" s="67"/>
      <c r="AN537" s="67"/>
      <c r="AO537" s="67"/>
      <c r="AP537" s="67"/>
      <c r="AQ537" s="28">
        <v>150000000</v>
      </c>
      <c r="AR537" s="67"/>
      <c r="AS537" s="67"/>
      <c r="AT537" s="67"/>
      <c r="AU537" s="67"/>
      <c r="AV537" s="67"/>
      <c r="AW537" s="16">
        <v>45881</v>
      </c>
      <c r="AX537" s="60"/>
      <c r="AY537" s="60"/>
      <c r="AZ537" s="60"/>
      <c r="BA537" s="60"/>
      <c r="BB537" s="60"/>
      <c r="BC537" s="60"/>
      <c r="BD537" s="60"/>
      <c r="BE537" s="60"/>
      <c r="BF537" s="60"/>
      <c r="BG537" s="60"/>
      <c r="BH537" s="46"/>
      <c r="BI537" s="47"/>
      <c r="BJ537" s="47"/>
      <c r="BK537" s="46"/>
      <c r="BL537" s="47"/>
      <c r="BM537" s="47"/>
      <c r="BN537" s="47"/>
      <c r="BO537" s="47"/>
      <c r="BP537" s="47"/>
      <c r="BQ537" s="47"/>
      <c r="BR537" s="47"/>
      <c r="BS537" s="46"/>
      <c r="BT537" s="46"/>
      <c r="BU537" s="47"/>
      <c r="BV537" s="47"/>
      <c r="BW537" s="47"/>
      <c r="BX537" s="47"/>
      <c r="BY537" s="48"/>
      <c r="BZ537" s="48"/>
      <c r="CA537" s="49"/>
      <c r="CB537" s="50"/>
      <c r="CC537" s="47"/>
      <c r="CD537" s="47"/>
      <c r="CE537" s="48"/>
      <c r="CF537" s="48"/>
      <c r="CG537" s="48"/>
      <c r="CH537" s="48"/>
      <c r="CI537" s="48"/>
      <c r="CJ537" s="51"/>
    </row>
    <row r="538" spans="1:88" x14ac:dyDescent="0.25">
      <c r="A538" s="52">
        <v>564</v>
      </c>
      <c r="B538" s="12" t="s">
        <v>2091</v>
      </c>
      <c r="C538" s="13" t="s">
        <v>2092</v>
      </c>
      <c r="D538" s="13" t="s">
        <v>38</v>
      </c>
      <c r="E538" s="13" t="s">
        <v>39</v>
      </c>
      <c r="F538" s="12" t="s">
        <v>1686</v>
      </c>
      <c r="G538" s="13">
        <v>2207</v>
      </c>
      <c r="H538" s="23" t="s">
        <v>40</v>
      </c>
      <c r="I538" s="13" t="s">
        <v>91</v>
      </c>
      <c r="J538" s="23">
        <v>60325562</v>
      </c>
      <c r="K538" s="12">
        <v>1</v>
      </c>
      <c r="L538" s="12" t="s">
        <v>981</v>
      </c>
      <c r="M538" s="16">
        <v>45900</v>
      </c>
      <c r="N538" s="18">
        <v>13000000</v>
      </c>
      <c r="O538" s="18">
        <f t="shared" si="30"/>
        <v>6500000</v>
      </c>
      <c r="P538" s="19">
        <f t="shared" si="31"/>
        <v>216666.66666666666</v>
      </c>
      <c r="Q538" s="16">
        <v>45644</v>
      </c>
      <c r="R538" s="16">
        <v>45644</v>
      </c>
      <c r="S538" s="16">
        <v>45704</v>
      </c>
      <c r="T538" s="19">
        <v>2</v>
      </c>
      <c r="U538" s="19">
        <v>60</v>
      </c>
      <c r="V538" s="12">
        <v>1122</v>
      </c>
      <c r="W538" s="16">
        <v>45639</v>
      </c>
      <c r="X538" s="18">
        <v>26000000</v>
      </c>
      <c r="Y538" s="17">
        <v>1445</v>
      </c>
      <c r="Z538" s="16">
        <v>45644</v>
      </c>
      <c r="AA538" s="40">
        <v>13000000</v>
      </c>
      <c r="AB538" s="67"/>
      <c r="AC538" s="67"/>
      <c r="AD538" s="67"/>
      <c r="AE538" s="67"/>
      <c r="AF538" s="67"/>
      <c r="AG538" s="67"/>
      <c r="AH538" s="67"/>
      <c r="AI538" s="67"/>
      <c r="AJ538" s="67"/>
      <c r="AK538" s="67"/>
      <c r="AL538" s="67"/>
      <c r="AM538" s="67"/>
      <c r="AN538" s="67"/>
      <c r="AO538" s="67"/>
      <c r="AP538" s="67"/>
      <c r="AQ538" s="28">
        <v>13000000</v>
      </c>
      <c r="AR538" s="67"/>
      <c r="AS538" s="67"/>
      <c r="AT538" s="67"/>
      <c r="AU538" s="67"/>
      <c r="AV538" s="67"/>
      <c r="AW538" s="16">
        <v>45704</v>
      </c>
      <c r="AX538" s="60"/>
      <c r="AY538" s="60"/>
      <c r="AZ538" s="60"/>
      <c r="BA538" s="60"/>
      <c r="BB538" s="60"/>
      <c r="BC538" s="60"/>
      <c r="BD538" s="60"/>
      <c r="BE538" s="60"/>
      <c r="BF538" s="60"/>
      <c r="BG538" s="60"/>
      <c r="BH538" s="46"/>
      <c r="BI538" s="47"/>
      <c r="BJ538" s="47"/>
      <c r="BK538" s="46"/>
      <c r="BL538" s="47"/>
      <c r="BM538" s="47"/>
      <c r="BN538" s="47"/>
      <c r="BO538" s="47"/>
      <c r="BP538" s="47"/>
      <c r="BQ538" s="47"/>
      <c r="BR538" s="47"/>
      <c r="BS538" s="46"/>
      <c r="BT538" s="46"/>
      <c r="BU538" s="47"/>
      <c r="BV538" s="47"/>
      <c r="BW538" s="47"/>
      <c r="BX538" s="47"/>
      <c r="BY538" s="48"/>
      <c r="BZ538" s="48"/>
      <c r="CA538" s="49"/>
      <c r="CB538" s="50"/>
      <c r="CC538" s="47"/>
      <c r="CD538" s="47"/>
      <c r="CE538" s="48"/>
      <c r="CF538" s="48"/>
      <c r="CG538" s="48"/>
      <c r="CH538" s="48"/>
      <c r="CI538" s="48"/>
      <c r="CJ538" s="51"/>
    </row>
    <row r="539" spans="1:88" x14ac:dyDescent="0.25">
      <c r="A539" s="52">
        <v>565</v>
      </c>
      <c r="B539" s="12" t="s">
        <v>2093</v>
      </c>
      <c r="C539" s="13" t="s">
        <v>2094</v>
      </c>
      <c r="D539" s="13" t="s">
        <v>38</v>
      </c>
      <c r="E539" s="13" t="s">
        <v>39</v>
      </c>
      <c r="F539" s="12" t="s">
        <v>2095</v>
      </c>
      <c r="G539" s="13">
        <v>2189</v>
      </c>
      <c r="H539" s="23" t="s">
        <v>40</v>
      </c>
      <c r="I539" s="13" t="s">
        <v>91</v>
      </c>
      <c r="J539" s="23">
        <v>35695613</v>
      </c>
      <c r="K539" s="21">
        <v>4</v>
      </c>
      <c r="L539" s="27" t="s">
        <v>515</v>
      </c>
      <c r="M539" s="16">
        <v>45877</v>
      </c>
      <c r="N539" s="18">
        <v>7170000</v>
      </c>
      <c r="O539" s="18">
        <f t="shared" si="30"/>
        <v>4780000</v>
      </c>
      <c r="P539" s="19">
        <f t="shared" si="31"/>
        <v>159333.33333333334</v>
      </c>
      <c r="Q539" s="16">
        <v>45644</v>
      </c>
      <c r="R539" s="16">
        <v>45653</v>
      </c>
      <c r="S539" s="16">
        <v>45699</v>
      </c>
      <c r="T539" s="19"/>
      <c r="U539" s="19">
        <v>45</v>
      </c>
      <c r="V539" s="12">
        <v>1088</v>
      </c>
      <c r="W539" s="16">
        <v>45623</v>
      </c>
      <c r="X539" s="18">
        <v>71700000</v>
      </c>
      <c r="Y539" s="17">
        <v>1478</v>
      </c>
      <c r="Z539" s="16">
        <v>45646</v>
      </c>
      <c r="AA539" s="40">
        <v>7170000</v>
      </c>
      <c r="AB539" s="67"/>
      <c r="AC539" s="67"/>
      <c r="AD539" s="67"/>
      <c r="AE539" s="67"/>
      <c r="AF539" s="67"/>
      <c r="AG539" s="67"/>
      <c r="AH539" s="67"/>
      <c r="AI539" s="67"/>
      <c r="AJ539" s="67"/>
      <c r="AK539" s="67"/>
      <c r="AL539" s="67"/>
      <c r="AM539" s="67"/>
      <c r="AN539" s="67"/>
      <c r="AO539" s="67"/>
      <c r="AP539" s="67"/>
      <c r="AQ539" s="28">
        <v>7170000</v>
      </c>
      <c r="AR539" s="67"/>
      <c r="AS539" s="67"/>
      <c r="AT539" s="67"/>
      <c r="AU539" s="67"/>
      <c r="AV539" s="67"/>
      <c r="AW539" s="16">
        <v>45699</v>
      </c>
      <c r="AX539" s="60"/>
      <c r="AY539" s="60"/>
      <c r="AZ539" s="60"/>
      <c r="BA539" s="60"/>
      <c r="BB539" s="60"/>
      <c r="BC539" s="60"/>
      <c r="BD539" s="60"/>
      <c r="BE539" s="60"/>
      <c r="BF539" s="60"/>
      <c r="BG539" s="60"/>
      <c r="BH539" s="46"/>
      <c r="BI539" s="47"/>
      <c r="BJ539" s="47"/>
      <c r="BK539" s="46"/>
      <c r="BL539" s="47"/>
      <c r="BM539" s="47"/>
      <c r="BN539" s="47"/>
      <c r="BO539" s="47"/>
      <c r="BP539" s="47"/>
      <c r="BQ539" s="47"/>
      <c r="BR539" s="47"/>
      <c r="BS539" s="46"/>
      <c r="BT539" s="46"/>
      <c r="BU539" s="47"/>
      <c r="BV539" s="47"/>
      <c r="BW539" s="47"/>
      <c r="BX539" s="47"/>
      <c r="BY539" s="48"/>
      <c r="BZ539" s="48"/>
      <c r="CA539" s="49"/>
      <c r="CB539" s="50"/>
      <c r="CC539" s="47"/>
      <c r="CD539" s="47"/>
      <c r="CE539" s="48"/>
      <c r="CF539" s="48"/>
      <c r="CG539" s="48"/>
      <c r="CH539" s="48"/>
      <c r="CI539" s="48"/>
      <c r="CJ539" s="51"/>
    </row>
    <row r="540" spans="1:88" x14ac:dyDescent="0.25">
      <c r="A540" s="46">
        <v>566</v>
      </c>
      <c r="B540" s="22" t="s">
        <v>2096</v>
      </c>
      <c r="C540" s="23" t="s">
        <v>2097</v>
      </c>
      <c r="D540" s="23" t="s">
        <v>38</v>
      </c>
      <c r="E540" s="23" t="s">
        <v>39</v>
      </c>
      <c r="F540" s="22" t="s">
        <v>2040</v>
      </c>
      <c r="G540" s="23">
        <v>2189</v>
      </c>
      <c r="H540" s="23" t="s">
        <v>40</v>
      </c>
      <c r="I540" s="23" t="s">
        <v>91</v>
      </c>
      <c r="J540" s="23">
        <v>1014197218</v>
      </c>
      <c r="K540" s="33">
        <v>6</v>
      </c>
      <c r="L540" s="45" t="s">
        <v>361</v>
      </c>
      <c r="M540" s="25">
        <v>45875</v>
      </c>
      <c r="N540" s="34">
        <v>7170000</v>
      </c>
      <c r="O540" s="34">
        <f t="shared" si="30"/>
        <v>4780000</v>
      </c>
      <c r="P540" s="43">
        <f t="shared" si="31"/>
        <v>159333.33333333334</v>
      </c>
      <c r="Q540" s="25">
        <v>45646</v>
      </c>
      <c r="R540" s="25">
        <v>45652</v>
      </c>
      <c r="S540" s="25">
        <v>45698</v>
      </c>
      <c r="T540" s="43"/>
      <c r="U540" s="43">
        <v>45</v>
      </c>
      <c r="V540" s="22">
        <v>1088</v>
      </c>
      <c r="W540" s="25">
        <v>45623</v>
      </c>
      <c r="X540" s="34">
        <v>71700000</v>
      </c>
      <c r="Y540" s="26">
        <v>1504</v>
      </c>
      <c r="Z540" s="25">
        <v>45652</v>
      </c>
      <c r="AA540" s="58">
        <v>7170000</v>
      </c>
      <c r="AB540" s="72"/>
      <c r="AC540" s="72"/>
      <c r="AD540" s="72"/>
      <c r="AE540" s="72"/>
      <c r="AF540" s="72"/>
      <c r="AG540" s="72"/>
      <c r="AH540" s="72"/>
      <c r="AI540" s="72"/>
      <c r="AJ540" s="72"/>
      <c r="AK540" s="72"/>
      <c r="AL540" s="72"/>
      <c r="AM540" s="72"/>
      <c r="AN540" s="72"/>
      <c r="AO540" s="72"/>
      <c r="AP540" s="72"/>
      <c r="AQ540" s="35">
        <v>7170000</v>
      </c>
      <c r="AR540" s="72"/>
      <c r="AS540" s="72"/>
      <c r="AT540" s="72"/>
      <c r="AU540" s="72"/>
      <c r="AV540" s="72"/>
      <c r="AW540" s="25">
        <v>45698</v>
      </c>
      <c r="AX540" s="60"/>
      <c r="AY540" s="60"/>
      <c r="AZ540" s="60"/>
      <c r="BA540" s="60"/>
      <c r="BB540" s="60"/>
      <c r="BC540" s="60"/>
      <c r="BD540" s="60"/>
      <c r="BE540" s="60"/>
      <c r="BF540" s="60"/>
      <c r="BG540" s="60"/>
      <c r="BH540" s="46"/>
      <c r="BI540" s="47"/>
      <c r="BJ540" s="47"/>
      <c r="BK540" s="46"/>
      <c r="BL540" s="47"/>
      <c r="BM540" s="47"/>
      <c r="BN540" s="47"/>
      <c r="BO540" s="47"/>
      <c r="BP540" s="47"/>
      <c r="BQ540" s="47"/>
      <c r="BR540" s="47"/>
      <c r="BS540" s="46"/>
      <c r="BT540" s="46"/>
      <c r="BU540" s="47"/>
      <c r="BV540" s="47"/>
      <c r="BW540" s="47"/>
      <c r="BX540" s="47"/>
      <c r="BY540" s="48"/>
      <c r="BZ540" s="48"/>
      <c r="CA540" s="49"/>
      <c r="CB540" s="50"/>
      <c r="CC540" s="47"/>
      <c r="CD540" s="47"/>
      <c r="CE540" s="48"/>
      <c r="CF540" s="48"/>
      <c r="CG540" s="48"/>
      <c r="CH540" s="48"/>
      <c r="CI540" s="48"/>
      <c r="CJ540" s="51"/>
    </row>
    <row r="541" spans="1:88" x14ac:dyDescent="0.25">
      <c r="A541" s="12">
        <v>567</v>
      </c>
      <c r="B541" s="12" t="s">
        <v>2098</v>
      </c>
      <c r="C541" s="13" t="s">
        <v>2099</v>
      </c>
      <c r="D541" s="13" t="s">
        <v>38</v>
      </c>
      <c r="E541" s="13" t="s">
        <v>39</v>
      </c>
      <c r="F541" s="12" t="s">
        <v>2100</v>
      </c>
      <c r="G541" s="13">
        <v>2190</v>
      </c>
      <c r="H541" s="13" t="s">
        <v>40</v>
      </c>
      <c r="I541" s="13" t="s">
        <v>91</v>
      </c>
      <c r="J541" s="13">
        <v>53076587</v>
      </c>
      <c r="K541" s="12">
        <v>0</v>
      </c>
      <c r="L541" s="12" t="s">
        <v>164</v>
      </c>
      <c r="M541" s="16">
        <v>45930</v>
      </c>
      <c r="N541" s="18">
        <v>7170000</v>
      </c>
      <c r="O541" s="18">
        <f t="shared" si="30"/>
        <v>4780000</v>
      </c>
      <c r="P541" s="19">
        <f t="shared" si="31"/>
        <v>159333.33333333334</v>
      </c>
      <c r="Q541" s="16">
        <v>45644</v>
      </c>
      <c r="R541" s="16">
        <v>45300</v>
      </c>
      <c r="S541" s="16">
        <v>45711</v>
      </c>
      <c r="T541" s="19"/>
      <c r="U541" s="19">
        <v>45</v>
      </c>
      <c r="V541" s="12">
        <v>1110</v>
      </c>
      <c r="W541" s="16">
        <v>45636</v>
      </c>
      <c r="X541" s="18">
        <v>43020000</v>
      </c>
      <c r="Y541" s="26">
        <v>1460</v>
      </c>
      <c r="Z541" s="25">
        <v>45646</v>
      </c>
      <c r="AA541" s="58">
        <v>7170000</v>
      </c>
      <c r="AB541" s="67"/>
      <c r="AC541" s="67"/>
      <c r="AD541" s="67"/>
      <c r="AE541" s="67"/>
      <c r="AF541" s="67"/>
      <c r="AG541" s="67"/>
      <c r="AH541" s="67"/>
      <c r="AI541" s="67"/>
      <c r="AJ541" s="67"/>
      <c r="AK541" s="67"/>
      <c r="AL541" s="67"/>
      <c r="AM541" s="67"/>
      <c r="AN541" s="67"/>
      <c r="AO541" s="67"/>
      <c r="AP541" s="67"/>
      <c r="AQ541" s="28">
        <v>7170000</v>
      </c>
      <c r="AR541" s="67"/>
      <c r="AS541" s="67"/>
      <c r="AT541" s="67"/>
      <c r="AU541" s="67"/>
      <c r="AV541" s="67"/>
      <c r="AW541" s="16">
        <v>45711</v>
      </c>
      <c r="AX541" s="60"/>
      <c r="AY541" s="60"/>
      <c r="AZ541" s="60"/>
      <c r="BA541" s="60"/>
      <c r="BB541" s="60"/>
      <c r="BC541" s="60"/>
      <c r="BD541" s="60"/>
      <c r="BE541" s="60"/>
      <c r="BF541" s="60"/>
      <c r="BG541" s="60"/>
      <c r="BH541" s="46"/>
      <c r="BI541" s="47"/>
      <c r="BJ541" s="47"/>
      <c r="BK541" s="46"/>
      <c r="BL541" s="47"/>
      <c r="BM541" s="47"/>
      <c r="BN541" s="47"/>
      <c r="BO541" s="47"/>
      <c r="BP541" s="47"/>
      <c r="BQ541" s="47"/>
      <c r="BR541" s="47"/>
      <c r="BS541" s="46"/>
      <c r="BT541" s="46"/>
      <c r="BU541" s="47"/>
      <c r="BV541" s="47"/>
      <c r="BW541" s="47"/>
      <c r="BX541" s="47"/>
      <c r="BY541" s="48"/>
      <c r="BZ541" s="48"/>
      <c r="CA541" s="49"/>
      <c r="CB541" s="50"/>
      <c r="CC541" s="47"/>
      <c r="CD541" s="47"/>
      <c r="CE541" s="48"/>
      <c r="CF541" s="48"/>
      <c r="CG541" s="48"/>
      <c r="CH541" s="48"/>
      <c r="CI541" s="48"/>
      <c r="CJ541" s="51"/>
    </row>
    <row r="542" spans="1:88" x14ac:dyDescent="0.25">
      <c r="A542" s="12">
        <v>568</v>
      </c>
      <c r="B542" s="12" t="s">
        <v>2101</v>
      </c>
      <c r="C542" s="13" t="s">
        <v>2102</v>
      </c>
      <c r="D542" s="13" t="s">
        <v>38</v>
      </c>
      <c r="E542" s="13" t="s">
        <v>39</v>
      </c>
      <c r="F542" s="12" t="s">
        <v>2103</v>
      </c>
      <c r="G542" s="13">
        <v>2207</v>
      </c>
      <c r="H542" s="13" t="s">
        <v>40</v>
      </c>
      <c r="I542" s="13" t="s">
        <v>91</v>
      </c>
      <c r="J542" s="13">
        <v>80881761</v>
      </c>
      <c r="K542" s="12">
        <v>7</v>
      </c>
      <c r="L542" s="12" t="s">
        <v>867</v>
      </c>
      <c r="M542" s="16">
        <v>45889</v>
      </c>
      <c r="N542" s="18">
        <v>16000000</v>
      </c>
      <c r="O542" s="18">
        <f t="shared" si="30"/>
        <v>8000000.0000000009</v>
      </c>
      <c r="P542" s="19">
        <f t="shared" si="31"/>
        <v>266666.66666666669</v>
      </c>
      <c r="Q542" s="16">
        <v>45645</v>
      </c>
      <c r="R542" s="16">
        <v>45645</v>
      </c>
      <c r="S542" s="16">
        <v>45706</v>
      </c>
      <c r="T542" s="19">
        <v>2</v>
      </c>
      <c r="U542" s="19">
        <v>60</v>
      </c>
      <c r="V542" s="12">
        <v>1123</v>
      </c>
      <c r="W542" s="16">
        <v>45639</v>
      </c>
      <c r="X542" s="18">
        <v>16000000</v>
      </c>
      <c r="Y542" s="26">
        <v>1455</v>
      </c>
      <c r="Z542" s="25">
        <v>45645</v>
      </c>
      <c r="AA542" s="58">
        <v>16000000</v>
      </c>
      <c r="AB542" s="67"/>
      <c r="AC542" s="67"/>
      <c r="AD542" s="67"/>
      <c r="AE542" s="67"/>
      <c r="AF542" s="67"/>
      <c r="AG542" s="67"/>
      <c r="AH542" s="67"/>
      <c r="AI542" s="67"/>
      <c r="AJ542" s="67"/>
      <c r="AK542" s="67"/>
      <c r="AL542" s="67"/>
      <c r="AM542" s="67"/>
      <c r="AN542" s="67"/>
      <c r="AO542" s="67"/>
      <c r="AP542" s="67"/>
      <c r="AQ542" s="28">
        <v>16000000</v>
      </c>
      <c r="AR542" s="67"/>
      <c r="AS542" s="67"/>
      <c r="AT542" s="67"/>
      <c r="AU542" s="67"/>
      <c r="AV542" s="67"/>
      <c r="AW542" s="16">
        <v>45706</v>
      </c>
      <c r="AX542" s="60"/>
      <c r="AY542" s="60"/>
      <c r="AZ542" s="60"/>
      <c r="BA542" s="60"/>
      <c r="BB542" s="60"/>
      <c r="BC542" s="60"/>
      <c r="BD542" s="60"/>
      <c r="BE542" s="60"/>
      <c r="BF542" s="60"/>
      <c r="BG542" s="60"/>
      <c r="BH542" s="46"/>
      <c r="BI542" s="47"/>
      <c r="BJ542" s="47"/>
      <c r="BK542" s="46"/>
      <c r="BL542" s="47"/>
      <c r="BM542" s="47"/>
      <c r="BN542" s="47"/>
      <c r="BO542" s="47"/>
      <c r="BP542" s="47"/>
      <c r="BQ542" s="47"/>
      <c r="BR542" s="47"/>
      <c r="BS542" s="46"/>
      <c r="BT542" s="46"/>
      <c r="BU542" s="47"/>
      <c r="BV542" s="47"/>
      <c r="BW542" s="47"/>
      <c r="BX542" s="47"/>
      <c r="BY542" s="48"/>
      <c r="BZ542" s="48"/>
      <c r="CA542" s="49"/>
      <c r="CB542" s="50"/>
      <c r="CC542" s="47"/>
      <c r="CD542" s="47"/>
      <c r="CE542" s="48"/>
      <c r="CF542" s="48"/>
      <c r="CG542" s="48"/>
      <c r="CH542" s="48"/>
      <c r="CI542" s="48"/>
      <c r="CJ542" s="51"/>
    </row>
    <row r="543" spans="1:88" x14ac:dyDescent="0.25">
      <c r="A543" s="12">
        <v>569</v>
      </c>
      <c r="B543" s="12" t="s">
        <v>2104</v>
      </c>
      <c r="C543" s="13" t="s">
        <v>2105</v>
      </c>
      <c r="D543" s="13" t="s">
        <v>38</v>
      </c>
      <c r="E543" s="13" t="s">
        <v>39</v>
      </c>
      <c r="F543" s="12" t="s">
        <v>2106</v>
      </c>
      <c r="G543" s="13">
        <v>2198</v>
      </c>
      <c r="H543" s="13" t="s">
        <v>40</v>
      </c>
      <c r="I543" s="13" t="s">
        <v>91</v>
      </c>
      <c r="J543" s="13">
        <v>1013643851</v>
      </c>
      <c r="K543" s="12">
        <v>9</v>
      </c>
      <c r="L543" s="12" t="s">
        <v>43</v>
      </c>
      <c r="M543" s="16">
        <v>45900</v>
      </c>
      <c r="N543" s="18">
        <v>9800000</v>
      </c>
      <c r="O543" s="18">
        <f t="shared" si="30"/>
        <v>4900000</v>
      </c>
      <c r="P543" s="19">
        <f t="shared" si="31"/>
        <v>163333.33333333334</v>
      </c>
      <c r="Q543" s="16">
        <v>45643</v>
      </c>
      <c r="R543" s="16">
        <v>45644</v>
      </c>
      <c r="S543" s="16">
        <v>45705</v>
      </c>
      <c r="T543" s="19">
        <v>2</v>
      </c>
      <c r="U543" s="19">
        <v>60</v>
      </c>
      <c r="V543" s="12">
        <v>1107</v>
      </c>
      <c r="W543" s="16">
        <v>45636</v>
      </c>
      <c r="X543" s="18">
        <v>9800000</v>
      </c>
      <c r="Y543" s="26">
        <v>1450</v>
      </c>
      <c r="Z543" s="25">
        <v>45644</v>
      </c>
      <c r="AA543" s="58">
        <v>9800000</v>
      </c>
      <c r="AB543" s="67"/>
      <c r="AC543" s="67"/>
      <c r="AD543" s="67"/>
      <c r="AE543" s="67"/>
      <c r="AF543" s="67"/>
      <c r="AG543" s="67"/>
      <c r="AH543" s="67"/>
      <c r="AI543" s="67"/>
      <c r="AJ543" s="67"/>
      <c r="AK543" s="67"/>
      <c r="AL543" s="67"/>
      <c r="AM543" s="67"/>
      <c r="AN543" s="67"/>
      <c r="AO543" s="67"/>
      <c r="AP543" s="67"/>
      <c r="AQ543" s="28">
        <v>9800000</v>
      </c>
      <c r="AR543" s="67"/>
      <c r="AS543" s="67"/>
      <c r="AT543" s="67"/>
      <c r="AU543" s="67"/>
      <c r="AV543" s="67"/>
      <c r="AW543" s="16">
        <v>45705</v>
      </c>
      <c r="AX543" s="60"/>
      <c r="AY543" s="60"/>
      <c r="AZ543" s="60"/>
      <c r="BA543" s="60"/>
      <c r="BB543" s="60"/>
      <c r="BC543" s="60"/>
      <c r="BD543" s="60"/>
      <c r="BE543" s="60"/>
      <c r="BF543" s="60"/>
      <c r="BG543" s="60"/>
      <c r="BH543" s="46"/>
      <c r="BI543" s="47"/>
      <c r="BJ543" s="47"/>
      <c r="BK543" s="46"/>
      <c r="BL543" s="47"/>
      <c r="BM543" s="47"/>
      <c r="BN543" s="47"/>
      <c r="BO543" s="47"/>
      <c r="BP543" s="47"/>
      <c r="BQ543" s="47"/>
      <c r="BR543" s="47"/>
      <c r="BS543" s="46"/>
      <c r="BT543" s="46"/>
      <c r="BU543" s="47"/>
      <c r="BV543" s="47"/>
      <c r="BW543" s="47"/>
      <c r="BX543" s="47"/>
      <c r="BY543" s="48"/>
      <c r="BZ543" s="48"/>
      <c r="CA543" s="49"/>
      <c r="CB543" s="50"/>
      <c r="CC543" s="47"/>
      <c r="CD543" s="47"/>
      <c r="CE543" s="48"/>
      <c r="CF543" s="48"/>
      <c r="CG543" s="48"/>
      <c r="CH543" s="48"/>
      <c r="CI543" s="48"/>
      <c r="CJ543" s="51"/>
    </row>
    <row r="544" spans="1:88" x14ac:dyDescent="0.25">
      <c r="A544" s="12">
        <v>570</v>
      </c>
      <c r="B544" s="12" t="s">
        <v>2107</v>
      </c>
      <c r="C544" s="13" t="s">
        <v>2108</v>
      </c>
      <c r="D544" s="13" t="s">
        <v>38</v>
      </c>
      <c r="E544" s="13" t="s">
        <v>39</v>
      </c>
      <c r="F544" s="12" t="s">
        <v>96</v>
      </c>
      <c r="G544" s="13">
        <v>2189</v>
      </c>
      <c r="H544" s="13" t="s">
        <v>40</v>
      </c>
      <c r="I544" s="13" t="s">
        <v>91</v>
      </c>
      <c r="J544" s="13">
        <v>52205015</v>
      </c>
      <c r="K544" s="12">
        <v>0</v>
      </c>
      <c r="L544" s="12" t="s">
        <v>2109</v>
      </c>
      <c r="M544" s="16">
        <v>45879</v>
      </c>
      <c r="N544" s="18">
        <v>2983500</v>
      </c>
      <c r="O544" s="18">
        <f t="shared" si="30"/>
        <v>1989000</v>
      </c>
      <c r="P544" s="19">
        <f t="shared" si="31"/>
        <v>66300</v>
      </c>
      <c r="Q544" s="16">
        <v>45644</v>
      </c>
      <c r="R544" s="16">
        <v>45645</v>
      </c>
      <c r="S544" s="16">
        <v>45691</v>
      </c>
      <c r="T544" s="19"/>
      <c r="U544" s="19">
        <v>45</v>
      </c>
      <c r="V544" s="12">
        <v>1097</v>
      </c>
      <c r="W544" s="16">
        <v>45628</v>
      </c>
      <c r="X544" s="18">
        <v>44752500</v>
      </c>
      <c r="Y544" s="26">
        <v>1452</v>
      </c>
      <c r="Z544" s="25">
        <v>45645</v>
      </c>
      <c r="AA544" s="58">
        <v>2983500</v>
      </c>
      <c r="AB544" s="67"/>
      <c r="AC544" s="67"/>
      <c r="AD544" s="67"/>
      <c r="AE544" s="67"/>
      <c r="AF544" s="67"/>
      <c r="AG544" s="67"/>
      <c r="AH544" s="67"/>
      <c r="AI544" s="67"/>
      <c r="AJ544" s="67"/>
      <c r="AK544" s="67"/>
      <c r="AL544" s="67"/>
      <c r="AM544" s="67"/>
      <c r="AN544" s="67"/>
      <c r="AO544" s="67"/>
      <c r="AP544" s="67"/>
      <c r="AQ544" s="28">
        <v>2983500</v>
      </c>
      <c r="AR544" s="67"/>
      <c r="AS544" s="67"/>
      <c r="AT544" s="67"/>
      <c r="AU544" s="67"/>
      <c r="AV544" s="67"/>
      <c r="AW544" s="16">
        <v>45691</v>
      </c>
      <c r="AX544" s="60"/>
      <c r="AY544" s="60"/>
      <c r="AZ544" s="60"/>
      <c r="BA544" s="60"/>
      <c r="BB544" s="60"/>
      <c r="BC544" s="60"/>
      <c r="BD544" s="60"/>
      <c r="BE544" s="60"/>
      <c r="BF544" s="60"/>
      <c r="BG544" s="60"/>
      <c r="BH544" s="46"/>
      <c r="BI544" s="47"/>
      <c r="BJ544" s="47"/>
      <c r="BK544" s="46"/>
      <c r="BL544" s="47"/>
      <c r="BM544" s="47"/>
      <c r="BN544" s="47"/>
      <c r="BO544" s="47"/>
      <c r="BP544" s="47"/>
      <c r="BQ544" s="47"/>
      <c r="BR544" s="47"/>
      <c r="BS544" s="46"/>
      <c r="BT544" s="46"/>
      <c r="BU544" s="47"/>
      <c r="BV544" s="47"/>
      <c r="BW544" s="47"/>
      <c r="BX544" s="47"/>
      <c r="BY544" s="48"/>
      <c r="BZ544" s="48"/>
      <c r="CA544" s="49"/>
      <c r="CB544" s="50"/>
      <c r="CC544" s="47"/>
      <c r="CD544" s="47"/>
      <c r="CE544" s="48"/>
      <c r="CF544" s="48"/>
      <c r="CG544" s="48"/>
      <c r="CH544" s="48"/>
      <c r="CI544" s="48"/>
      <c r="CJ544" s="51"/>
    </row>
    <row r="545" spans="1:88" x14ac:dyDescent="0.25">
      <c r="A545" s="12">
        <v>571</v>
      </c>
      <c r="B545" s="12" t="s">
        <v>2110</v>
      </c>
      <c r="C545" s="13" t="s">
        <v>2111</v>
      </c>
      <c r="D545" s="13" t="s">
        <v>38</v>
      </c>
      <c r="E545" s="13" t="s">
        <v>39</v>
      </c>
      <c r="F545" s="12" t="s">
        <v>2112</v>
      </c>
      <c r="G545" s="13">
        <v>2189</v>
      </c>
      <c r="H545" s="13" t="s">
        <v>40</v>
      </c>
      <c r="I545" s="13" t="s">
        <v>91</v>
      </c>
      <c r="J545" s="13">
        <v>1000803560</v>
      </c>
      <c r="K545" s="12">
        <v>0</v>
      </c>
      <c r="L545" s="12" t="s">
        <v>919</v>
      </c>
      <c r="M545" s="16">
        <v>45876</v>
      </c>
      <c r="N545" s="18">
        <v>2983500</v>
      </c>
      <c r="O545" s="18">
        <f t="shared" si="30"/>
        <v>1989000</v>
      </c>
      <c r="P545" s="19">
        <f t="shared" si="31"/>
        <v>66300</v>
      </c>
      <c r="Q545" s="16">
        <v>45646</v>
      </c>
      <c r="R545" s="16">
        <v>45650</v>
      </c>
      <c r="S545" s="16">
        <v>45695</v>
      </c>
      <c r="T545" s="19"/>
      <c r="U545" s="19">
        <v>45</v>
      </c>
      <c r="V545" s="12">
        <v>1097</v>
      </c>
      <c r="W545" s="16">
        <v>45628</v>
      </c>
      <c r="X545" s="18">
        <v>44752500</v>
      </c>
      <c r="Y545" s="17">
        <v>1482</v>
      </c>
      <c r="Z545" s="16">
        <v>45649</v>
      </c>
      <c r="AA545" s="40">
        <v>2983500</v>
      </c>
      <c r="AB545" s="67"/>
      <c r="AC545" s="67"/>
      <c r="AD545" s="67"/>
      <c r="AE545" s="67"/>
      <c r="AF545" s="67"/>
      <c r="AG545" s="67"/>
      <c r="AH545" s="67"/>
      <c r="AI545" s="67"/>
      <c r="AJ545" s="67"/>
      <c r="AK545" s="67"/>
      <c r="AL545" s="67"/>
      <c r="AM545" s="67"/>
      <c r="AN545" s="67"/>
      <c r="AO545" s="67"/>
      <c r="AP545" s="67"/>
      <c r="AQ545" s="28">
        <v>2983500</v>
      </c>
      <c r="AR545" s="67"/>
      <c r="AS545" s="67"/>
      <c r="AT545" s="67"/>
      <c r="AU545" s="67"/>
      <c r="AV545" s="67"/>
      <c r="AW545" s="16">
        <v>45695</v>
      </c>
      <c r="AX545" s="60"/>
      <c r="AY545" s="60"/>
      <c r="AZ545" s="60"/>
      <c r="BA545" s="60"/>
      <c r="BB545" s="60"/>
      <c r="BC545" s="60"/>
      <c r="BD545" s="60"/>
      <c r="BE545" s="60"/>
      <c r="BF545" s="60"/>
      <c r="BG545" s="60"/>
      <c r="BH545" s="46"/>
      <c r="BI545" s="47"/>
      <c r="BJ545" s="47"/>
      <c r="BK545" s="46"/>
      <c r="BL545" s="47"/>
      <c r="BM545" s="47"/>
      <c r="BN545" s="47"/>
      <c r="BO545" s="47"/>
      <c r="BP545" s="47"/>
      <c r="BQ545" s="47"/>
      <c r="BR545" s="47"/>
      <c r="BS545" s="46"/>
      <c r="BT545" s="46"/>
      <c r="BU545" s="47"/>
      <c r="BV545" s="47"/>
      <c r="BW545" s="47"/>
      <c r="BX545" s="47"/>
      <c r="BY545" s="48"/>
      <c r="BZ545" s="48"/>
      <c r="CA545" s="49"/>
      <c r="CB545" s="50"/>
      <c r="CC545" s="47"/>
      <c r="CD545" s="47"/>
      <c r="CE545" s="48"/>
      <c r="CF545" s="48"/>
      <c r="CG545" s="48"/>
      <c r="CH545" s="48"/>
      <c r="CI545" s="48"/>
      <c r="CJ545" s="51"/>
    </row>
    <row r="546" spans="1:88" x14ac:dyDescent="0.25">
      <c r="A546" s="12">
        <v>573</v>
      </c>
      <c r="B546" s="12" t="s">
        <v>2113</v>
      </c>
      <c r="C546" s="13" t="s">
        <v>2114</v>
      </c>
      <c r="D546" s="13" t="s">
        <v>38</v>
      </c>
      <c r="E546" s="13" t="s">
        <v>39</v>
      </c>
      <c r="F546" s="12" t="s">
        <v>116</v>
      </c>
      <c r="G546" s="13">
        <v>2189</v>
      </c>
      <c r="H546" s="13" t="s">
        <v>40</v>
      </c>
      <c r="I546" s="13" t="s">
        <v>91</v>
      </c>
      <c r="J546" s="13">
        <v>1003913003</v>
      </c>
      <c r="K546" s="12">
        <v>2</v>
      </c>
      <c r="L546" s="12" t="s">
        <v>2115</v>
      </c>
      <c r="M546" s="15"/>
      <c r="N546" s="18">
        <v>2983500</v>
      </c>
      <c r="O546" s="18">
        <f t="shared" si="30"/>
        <v>1989000</v>
      </c>
      <c r="P546" s="19">
        <f t="shared" si="31"/>
        <v>66300</v>
      </c>
      <c r="Q546" s="16">
        <v>45644</v>
      </c>
      <c r="R546" s="15" t="s">
        <v>111</v>
      </c>
      <c r="S546" s="16">
        <v>45691</v>
      </c>
      <c r="T546" s="19"/>
      <c r="U546" s="19">
        <v>45</v>
      </c>
      <c r="V546" s="12">
        <v>1097</v>
      </c>
      <c r="W546" s="16">
        <v>45628</v>
      </c>
      <c r="X546" s="18">
        <v>44752500</v>
      </c>
      <c r="Y546" s="66"/>
      <c r="Z546" s="39"/>
      <c r="AA546" s="65"/>
      <c r="AB546" s="67"/>
      <c r="AC546" s="67"/>
      <c r="AD546" s="67"/>
      <c r="AE546" s="67"/>
      <c r="AF546" s="67"/>
      <c r="AG546" s="67"/>
      <c r="AH546" s="67"/>
      <c r="AI546" s="67"/>
      <c r="AJ546" s="67"/>
      <c r="AK546" s="67"/>
      <c r="AL546" s="67"/>
      <c r="AM546" s="67"/>
      <c r="AN546" s="67"/>
      <c r="AO546" s="67"/>
      <c r="AP546" s="67"/>
      <c r="AQ546" s="28">
        <v>2983500</v>
      </c>
      <c r="AR546" s="67"/>
      <c r="AS546" s="67"/>
      <c r="AT546" s="67"/>
      <c r="AU546" s="67"/>
      <c r="AV546" s="67"/>
      <c r="AW546" s="16">
        <v>45691</v>
      </c>
      <c r="AX546" s="60"/>
      <c r="AY546" s="60"/>
      <c r="AZ546" s="60"/>
      <c r="BA546" s="60"/>
      <c r="BB546" s="60"/>
      <c r="BC546" s="60"/>
      <c r="BD546" s="60"/>
      <c r="BE546" s="60"/>
      <c r="BF546" s="60"/>
      <c r="BG546" s="60"/>
      <c r="BH546" s="46"/>
      <c r="BI546" s="47"/>
      <c r="BJ546" s="47"/>
      <c r="BK546" s="46"/>
      <c r="BL546" s="47"/>
      <c r="BM546" s="47"/>
      <c r="BN546" s="47"/>
      <c r="BO546" s="47"/>
      <c r="BP546" s="47"/>
      <c r="BQ546" s="47"/>
      <c r="BR546" s="47"/>
      <c r="BS546" s="46"/>
      <c r="BT546" s="46"/>
      <c r="BU546" s="47"/>
      <c r="BV546" s="47"/>
      <c r="BW546" s="47"/>
      <c r="BX546" s="47"/>
      <c r="BY546" s="48"/>
      <c r="BZ546" s="48"/>
      <c r="CA546" s="49"/>
      <c r="CB546" s="50"/>
      <c r="CC546" s="47"/>
      <c r="CD546" s="47"/>
      <c r="CE546" s="48"/>
      <c r="CF546" s="48"/>
      <c r="CG546" s="48"/>
      <c r="CH546" s="48"/>
      <c r="CI546" s="48"/>
      <c r="CJ546" s="51"/>
    </row>
    <row r="547" spans="1:88" x14ac:dyDescent="0.25">
      <c r="A547" s="12">
        <v>574</v>
      </c>
      <c r="B547" s="12" t="s">
        <v>2116</v>
      </c>
      <c r="C547" s="13" t="s">
        <v>2117</v>
      </c>
      <c r="D547" s="13" t="s">
        <v>38</v>
      </c>
      <c r="E547" s="13" t="s">
        <v>39</v>
      </c>
      <c r="F547" s="12" t="s">
        <v>727</v>
      </c>
      <c r="G547" s="13">
        <v>2189</v>
      </c>
      <c r="H547" s="13" t="s">
        <v>40</v>
      </c>
      <c r="I547" s="13" t="s">
        <v>91</v>
      </c>
      <c r="J547" s="13">
        <v>1030688011</v>
      </c>
      <c r="K547" s="12">
        <v>4</v>
      </c>
      <c r="L547" s="12" t="s">
        <v>2118</v>
      </c>
      <c r="M547" s="16"/>
      <c r="N547" s="18">
        <v>2983500</v>
      </c>
      <c r="O547" s="18">
        <f t="shared" si="30"/>
        <v>1989000</v>
      </c>
      <c r="P547" s="19">
        <f t="shared" si="31"/>
        <v>66300</v>
      </c>
      <c r="Q547" s="16">
        <v>45645</v>
      </c>
      <c r="R547" s="15" t="s">
        <v>111</v>
      </c>
      <c r="S547" s="16">
        <v>45691</v>
      </c>
      <c r="T547" s="19"/>
      <c r="U547" s="19">
        <v>45</v>
      </c>
      <c r="V547" s="12">
        <v>1097</v>
      </c>
      <c r="W547" s="16">
        <v>45628</v>
      </c>
      <c r="X547" s="18">
        <v>44752500</v>
      </c>
      <c r="Y547" s="63"/>
      <c r="Z547" s="15"/>
      <c r="AA547" s="64"/>
      <c r="AB547" s="67"/>
      <c r="AC547" s="67"/>
      <c r="AD547" s="67"/>
      <c r="AE547" s="67"/>
      <c r="AF547" s="67"/>
      <c r="AG547" s="67"/>
      <c r="AH547" s="67"/>
      <c r="AI547" s="67"/>
      <c r="AJ547" s="67"/>
      <c r="AK547" s="67"/>
      <c r="AL547" s="67"/>
      <c r="AM547" s="67"/>
      <c r="AN547" s="67"/>
      <c r="AO547" s="67"/>
      <c r="AP547" s="67"/>
      <c r="AQ547" s="28">
        <v>2983500</v>
      </c>
      <c r="AR547" s="67"/>
      <c r="AS547" s="67"/>
      <c r="AT547" s="67"/>
      <c r="AU547" s="67"/>
      <c r="AV547" s="67"/>
      <c r="AW547" s="16">
        <v>45691</v>
      </c>
      <c r="AX547" s="60"/>
      <c r="AY547" s="60"/>
      <c r="AZ547" s="60"/>
      <c r="BA547" s="60"/>
      <c r="BB547" s="60"/>
      <c r="BC547" s="60"/>
      <c r="BD547" s="60"/>
      <c r="BE547" s="60"/>
      <c r="BF547" s="60"/>
      <c r="BG547" s="60"/>
      <c r="BH547" s="46"/>
      <c r="BI547" s="47"/>
      <c r="BJ547" s="47"/>
      <c r="BK547" s="46"/>
      <c r="BL547" s="47"/>
      <c r="BM547" s="47"/>
      <c r="BN547" s="47"/>
      <c r="BO547" s="47"/>
      <c r="BP547" s="47"/>
      <c r="BQ547" s="47"/>
      <c r="BR547" s="47"/>
      <c r="BS547" s="46"/>
      <c r="BT547" s="46"/>
      <c r="BU547" s="47"/>
      <c r="BV547" s="47"/>
      <c r="BW547" s="47"/>
      <c r="BX547" s="47"/>
      <c r="BY547" s="48"/>
      <c r="BZ547" s="48"/>
      <c r="CA547" s="49"/>
      <c r="CB547" s="50"/>
      <c r="CC547" s="47"/>
      <c r="CD547" s="47"/>
      <c r="CE547" s="48"/>
      <c r="CF547" s="48"/>
      <c r="CG547" s="48"/>
      <c r="CH547" s="48"/>
      <c r="CI547" s="48"/>
      <c r="CJ547" s="51"/>
    </row>
    <row r="548" spans="1:88" x14ac:dyDescent="0.25">
      <c r="A548" s="12">
        <v>575</v>
      </c>
      <c r="B548" s="12" t="s">
        <v>2119</v>
      </c>
      <c r="C548" s="13" t="s">
        <v>2120</v>
      </c>
      <c r="D548" s="13" t="s">
        <v>38</v>
      </c>
      <c r="E548" s="13" t="s">
        <v>39</v>
      </c>
      <c r="F548" s="12" t="s">
        <v>2121</v>
      </c>
      <c r="G548" s="13">
        <v>2189</v>
      </c>
      <c r="H548" s="13" t="s">
        <v>40</v>
      </c>
      <c r="I548" s="13" t="s">
        <v>91</v>
      </c>
      <c r="J548" s="13">
        <v>80214248</v>
      </c>
      <c r="K548" s="21">
        <v>1</v>
      </c>
      <c r="L548" s="27" t="s">
        <v>317</v>
      </c>
      <c r="M548" s="16">
        <v>45874</v>
      </c>
      <c r="N548" s="18">
        <v>7170000</v>
      </c>
      <c r="O548" s="18">
        <f t="shared" si="30"/>
        <v>4780000</v>
      </c>
      <c r="P548" s="19">
        <f t="shared" si="31"/>
        <v>159333.33333333334</v>
      </c>
      <c r="Q548" s="16">
        <v>45644</v>
      </c>
      <c r="R548" s="15" t="s">
        <v>111</v>
      </c>
      <c r="S548" s="16">
        <v>45731</v>
      </c>
      <c r="T548" s="19"/>
      <c r="U548" s="19">
        <v>45</v>
      </c>
      <c r="V548" s="12">
        <v>1088</v>
      </c>
      <c r="W548" s="16">
        <v>45623</v>
      </c>
      <c r="X548" s="18">
        <v>71700000</v>
      </c>
      <c r="Y548" s="66"/>
      <c r="Z548" s="39"/>
      <c r="AA548" s="65"/>
      <c r="AB548" s="67"/>
      <c r="AC548" s="67"/>
      <c r="AD548" s="67"/>
      <c r="AE548" s="67"/>
      <c r="AF548" s="67"/>
      <c r="AG548" s="67"/>
      <c r="AH548" s="67"/>
      <c r="AI548" s="67"/>
      <c r="AJ548" s="67"/>
      <c r="AK548" s="67"/>
      <c r="AL548" s="67"/>
      <c r="AM548" s="67"/>
      <c r="AN548" s="67"/>
      <c r="AO548" s="67"/>
      <c r="AP548" s="67"/>
      <c r="AQ548" s="28">
        <v>7170000</v>
      </c>
      <c r="AR548" s="67"/>
      <c r="AS548" s="67"/>
      <c r="AT548" s="67"/>
      <c r="AU548" s="67"/>
      <c r="AV548" s="67"/>
      <c r="AW548" s="16">
        <v>45690</v>
      </c>
      <c r="AX548" s="60"/>
      <c r="AY548" s="60"/>
      <c r="AZ548" s="60"/>
      <c r="BA548" s="60"/>
      <c r="BB548" s="60"/>
      <c r="BC548" s="60"/>
      <c r="BD548" s="60"/>
      <c r="BE548" s="60"/>
      <c r="BF548" s="60"/>
      <c r="BG548" s="60"/>
      <c r="BH548" s="46"/>
      <c r="BI548" s="47"/>
      <c r="BJ548" s="47"/>
      <c r="BK548" s="46"/>
      <c r="BL548" s="47"/>
      <c r="BM548" s="47"/>
      <c r="BN548" s="47"/>
      <c r="BO548" s="47"/>
      <c r="BP548" s="47"/>
      <c r="BQ548" s="47"/>
      <c r="BR548" s="47"/>
      <c r="BS548" s="46"/>
      <c r="BT548" s="46"/>
      <c r="BU548" s="47"/>
      <c r="BV548" s="47"/>
      <c r="BW548" s="47"/>
      <c r="BX548" s="47"/>
      <c r="BY548" s="48"/>
      <c r="BZ548" s="48"/>
      <c r="CA548" s="49"/>
      <c r="CB548" s="50"/>
      <c r="CC548" s="47"/>
      <c r="CD548" s="47"/>
      <c r="CE548" s="48"/>
      <c r="CF548" s="48"/>
      <c r="CG548" s="48"/>
      <c r="CH548" s="48"/>
      <c r="CI548" s="48"/>
      <c r="CJ548" s="51"/>
    </row>
    <row r="549" spans="1:88" x14ac:dyDescent="0.25">
      <c r="A549" s="12">
        <v>576</v>
      </c>
      <c r="B549" s="12" t="s">
        <v>2122</v>
      </c>
      <c r="C549" s="13" t="s">
        <v>2123</v>
      </c>
      <c r="D549" s="13" t="s">
        <v>38</v>
      </c>
      <c r="E549" s="13" t="s">
        <v>39</v>
      </c>
      <c r="F549" s="12" t="s">
        <v>2124</v>
      </c>
      <c r="G549" s="13">
        <v>2190</v>
      </c>
      <c r="H549" s="13" t="s">
        <v>40</v>
      </c>
      <c r="I549" s="13" t="s">
        <v>91</v>
      </c>
      <c r="J549" s="13">
        <v>1074416048</v>
      </c>
      <c r="K549" s="21">
        <v>1</v>
      </c>
      <c r="L549" s="27" t="s">
        <v>133</v>
      </c>
      <c r="M549" s="16">
        <v>45905</v>
      </c>
      <c r="N549" s="18">
        <v>21000000</v>
      </c>
      <c r="O549" s="18">
        <f t="shared" si="30"/>
        <v>10500000</v>
      </c>
      <c r="P549" s="19">
        <f t="shared" si="31"/>
        <v>350000</v>
      </c>
      <c r="Q549" s="16">
        <v>45644</v>
      </c>
      <c r="R549" s="16">
        <v>45645</v>
      </c>
      <c r="S549" s="16">
        <v>45705</v>
      </c>
      <c r="T549" s="19">
        <v>2</v>
      </c>
      <c r="U549" s="19">
        <v>60</v>
      </c>
      <c r="V549" s="12">
        <v>1128</v>
      </c>
      <c r="W549" s="16">
        <v>45643</v>
      </c>
      <c r="X549" s="18">
        <v>21000000</v>
      </c>
      <c r="Y549" s="26">
        <v>1451</v>
      </c>
      <c r="Z549" s="25">
        <v>45644</v>
      </c>
      <c r="AA549" s="58">
        <v>21000000</v>
      </c>
      <c r="AB549" s="67"/>
      <c r="AC549" s="67"/>
      <c r="AD549" s="67"/>
      <c r="AE549" s="67"/>
      <c r="AF549" s="67"/>
      <c r="AG549" s="67"/>
      <c r="AH549" s="67"/>
      <c r="AI549" s="67"/>
      <c r="AJ549" s="67"/>
      <c r="AK549" s="67"/>
      <c r="AL549" s="67"/>
      <c r="AM549" s="67"/>
      <c r="AN549" s="67"/>
      <c r="AO549" s="67"/>
      <c r="AP549" s="67"/>
      <c r="AQ549" s="28">
        <v>21000000</v>
      </c>
      <c r="AR549" s="67"/>
      <c r="AS549" s="67"/>
      <c r="AT549" s="67"/>
      <c r="AU549" s="67"/>
      <c r="AV549" s="67"/>
      <c r="AW549" s="16">
        <v>45705</v>
      </c>
      <c r="AX549" s="60"/>
      <c r="AY549" s="60"/>
      <c r="AZ549" s="60"/>
      <c r="BA549" s="60"/>
      <c r="BB549" s="60"/>
      <c r="BC549" s="60"/>
      <c r="BD549" s="60"/>
      <c r="BE549" s="60"/>
      <c r="BF549" s="60"/>
      <c r="BG549" s="60"/>
      <c r="BH549" s="46"/>
      <c r="BI549" s="47"/>
      <c r="BJ549" s="47"/>
      <c r="BK549" s="46"/>
      <c r="BL549" s="47"/>
      <c r="BM549" s="47"/>
      <c r="BN549" s="47"/>
      <c r="BO549" s="47"/>
      <c r="BP549" s="47"/>
      <c r="BQ549" s="47"/>
      <c r="BR549" s="47"/>
      <c r="BS549" s="46"/>
      <c r="BT549" s="46"/>
      <c r="BU549" s="47"/>
      <c r="BV549" s="47"/>
      <c r="BW549" s="47"/>
      <c r="BX549" s="47"/>
      <c r="BY549" s="48"/>
      <c r="BZ549" s="48"/>
      <c r="CA549" s="49"/>
      <c r="CB549" s="50"/>
      <c r="CC549" s="47"/>
      <c r="CD549" s="47"/>
      <c r="CE549" s="48"/>
      <c r="CF549" s="48"/>
      <c r="CG549" s="48"/>
      <c r="CH549" s="48"/>
      <c r="CI549" s="48"/>
      <c r="CJ549" s="51"/>
    </row>
    <row r="550" spans="1:88" x14ac:dyDescent="0.25">
      <c r="A550" s="12">
        <v>577</v>
      </c>
      <c r="B550" s="12" t="s">
        <v>2125</v>
      </c>
      <c r="C550" s="13" t="s">
        <v>2126</v>
      </c>
      <c r="D550" s="13" t="s">
        <v>38</v>
      </c>
      <c r="E550" s="13" t="s">
        <v>39</v>
      </c>
      <c r="F550" s="12" t="s">
        <v>2127</v>
      </c>
      <c r="G550" s="13">
        <v>2189</v>
      </c>
      <c r="H550" s="13" t="s">
        <v>40</v>
      </c>
      <c r="I550" s="13" t="s">
        <v>91</v>
      </c>
      <c r="J550" s="13">
        <v>52065282</v>
      </c>
      <c r="K550" s="12">
        <v>9</v>
      </c>
      <c r="L550" s="12" t="s">
        <v>160</v>
      </c>
      <c r="M550" s="16">
        <v>45884</v>
      </c>
      <c r="N550" s="18">
        <v>7170000</v>
      </c>
      <c r="O550" s="18">
        <f t="shared" si="30"/>
        <v>4780000</v>
      </c>
      <c r="P550" s="19">
        <f t="shared" si="31"/>
        <v>159333.33333333334</v>
      </c>
      <c r="Q550" s="16">
        <v>45646</v>
      </c>
      <c r="R550" s="16">
        <v>45650</v>
      </c>
      <c r="S550" s="16">
        <v>45695</v>
      </c>
      <c r="T550" s="19"/>
      <c r="U550" s="19">
        <v>45</v>
      </c>
      <c r="V550" s="12">
        <v>1088</v>
      </c>
      <c r="W550" s="16">
        <v>45623</v>
      </c>
      <c r="X550" s="18">
        <v>71700000</v>
      </c>
      <c r="Y550" s="17">
        <v>1495</v>
      </c>
      <c r="Z550" s="16">
        <v>45650</v>
      </c>
      <c r="AA550" s="58">
        <v>7170000</v>
      </c>
      <c r="AB550" s="67"/>
      <c r="AC550" s="67"/>
      <c r="AD550" s="67"/>
      <c r="AE550" s="67"/>
      <c r="AF550" s="67"/>
      <c r="AG550" s="67"/>
      <c r="AH550" s="67"/>
      <c r="AI550" s="67"/>
      <c r="AJ550" s="67"/>
      <c r="AK550" s="67"/>
      <c r="AL550" s="67"/>
      <c r="AM550" s="67"/>
      <c r="AN550" s="67"/>
      <c r="AO550" s="67"/>
      <c r="AP550" s="67"/>
      <c r="AQ550" s="28">
        <v>7170000</v>
      </c>
      <c r="AR550" s="67"/>
      <c r="AS550" s="67"/>
      <c r="AT550" s="67"/>
      <c r="AU550" s="67"/>
      <c r="AV550" s="67"/>
      <c r="AW550" s="16">
        <v>45695</v>
      </c>
      <c r="AX550" s="60"/>
      <c r="AY550" s="60"/>
      <c r="AZ550" s="60"/>
      <c r="BA550" s="60"/>
      <c r="BB550" s="60"/>
      <c r="BC550" s="60"/>
      <c r="BD550" s="60"/>
      <c r="BE550" s="60"/>
      <c r="BF550" s="60"/>
      <c r="BG550" s="60"/>
      <c r="BH550" s="46"/>
      <c r="BI550" s="47"/>
      <c r="BJ550" s="47"/>
      <c r="BK550" s="46"/>
      <c r="BL550" s="47"/>
      <c r="BM550" s="47"/>
      <c r="BN550" s="47"/>
      <c r="BO550" s="47"/>
      <c r="BP550" s="47"/>
      <c r="BQ550" s="47"/>
      <c r="BR550" s="47"/>
      <c r="BS550" s="46"/>
      <c r="BT550" s="46"/>
      <c r="BU550" s="47"/>
      <c r="BV550" s="47"/>
      <c r="BW550" s="47"/>
      <c r="BX550" s="47"/>
      <c r="BY550" s="48"/>
      <c r="BZ550" s="48"/>
      <c r="CA550" s="49"/>
      <c r="CB550" s="50"/>
      <c r="CC550" s="47"/>
      <c r="CD550" s="47"/>
      <c r="CE550" s="48"/>
      <c r="CF550" s="48"/>
      <c r="CG550" s="48"/>
      <c r="CH550" s="48"/>
      <c r="CI550" s="48"/>
      <c r="CJ550" s="51"/>
    </row>
    <row r="551" spans="1:88" x14ac:dyDescent="0.25">
      <c r="A551" s="12">
        <v>578</v>
      </c>
      <c r="B551" s="12" t="s">
        <v>2128</v>
      </c>
      <c r="C551" s="13" t="s">
        <v>2129</v>
      </c>
      <c r="D551" s="13" t="s">
        <v>38</v>
      </c>
      <c r="E551" s="13" t="s">
        <v>39</v>
      </c>
      <c r="F551" s="12" t="s">
        <v>2130</v>
      </c>
      <c r="G551" s="23">
        <v>2189</v>
      </c>
      <c r="H551" s="23" t="s">
        <v>40</v>
      </c>
      <c r="I551" s="23" t="s">
        <v>91</v>
      </c>
      <c r="J551" s="23">
        <v>1012436546</v>
      </c>
      <c r="K551" s="83">
        <v>6</v>
      </c>
      <c r="L551" s="83" t="s">
        <v>2131</v>
      </c>
      <c r="M551" s="16">
        <v>45901</v>
      </c>
      <c r="N551" s="18">
        <v>3450000</v>
      </c>
      <c r="O551" s="18">
        <f t="shared" si="30"/>
        <v>2300000</v>
      </c>
      <c r="P551" s="19">
        <f t="shared" si="31"/>
        <v>76666.666666666672</v>
      </c>
      <c r="Q551" s="16">
        <v>45653</v>
      </c>
      <c r="R551" s="16">
        <v>45665</v>
      </c>
      <c r="S551" s="16">
        <v>45710</v>
      </c>
      <c r="T551" s="19"/>
      <c r="U551" s="19">
        <v>45</v>
      </c>
      <c r="V551" s="12">
        <v>1106</v>
      </c>
      <c r="W551" s="16">
        <v>45636</v>
      </c>
      <c r="X551" s="18">
        <v>51750000</v>
      </c>
      <c r="Y551" s="17">
        <v>1509</v>
      </c>
      <c r="Z551" s="16">
        <v>45653</v>
      </c>
      <c r="AA551" s="58">
        <v>3450000</v>
      </c>
      <c r="AB551" s="67"/>
      <c r="AC551" s="67"/>
      <c r="AD551" s="67"/>
      <c r="AE551" s="67"/>
      <c r="AF551" s="67"/>
      <c r="AG551" s="67"/>
      <c r="AH551" s="67"/>
      <c r="AI551" s="67"/>
      <c r="AJ551" s="67"/>
      <c r="AK551" s="67"/>
      <c r="AL551" s="67"/>
      <c r="AM551" s="67"/>
      <c r="AN551" s="67"/>
      <c r="AO551" s="67"/>
      <c r="AP551" s="67"/>
      <c r="AQ551" s="28">
        <v>3450000</v>
      </c>
      <c r="AR551" s="67"/>
      <c r="AS551" s="67"/>
      <c r="AT551" s="67"/>
      <c r="AU551" s="67"/>
      <c r="AV551" s="67"/>
      <c r="AW551" s="16">
        <v>45710</v>
      </c>
      <c r="AX551" s="60"/>
      <c r="AY551" s="60"/>
      <c r="AZ551" s="60"/>
      <c r="BA551" s="60"/>
      <c r="BB551" s="60"/>
      <c r="BC551" s="60"/>
      <c r="BD551" s="60"/>
      <c r="BE551" s="60"/>
      <c r="BF551" s="60"/>
      <c r="BG551" s="60"/>
      <c r="BH551" s="46"/>
      <c r="BI551" s="47"/>
      <c r="BJ551" s="47"/>
      <c r="BK551" s="46"/>
      <c r="BL551" s="47"/>
      <c r="BM551" s="47"/>
      <c r="BN551" s="47"/>
      <c r="BO551" s="47"/>
      <c r="BP551" s="47"/>
      <c r="BQ551" s="47"/>
      <c r="BR551" s="47"/>
      <c r="BS551" s="46"/>
      <c r="BT551" s="46"/>
      <c r="BU551" s="47"/>
      <c r="BV551" s="47"/>
      <c r="BW551" s="47"/>
      <c r="BX551" s="47"/>
      <c r="BY551" s="48"/>
      <c r="BZ551" s="48"/>
      <c r="CA551" s="49"/>
      <c r="CB551" s="50"/>
      <c r="CC551" s="47"/>
      <c r="CD551" s="47"/>
      <c r="CE551" s="48"/>
      <c r="CF551" s="48"/>
      <c r="CG551" s="48"/>
      <c r="CH551" s="48"/>
      <c r="CI551" s="48"/>
      <c r="CJ551" s="51"/>
    </row>
    <row r="552" spans="1:88" x14ac:dyDescent="0.25">
      <c r="A552" s="12">
        <v>579</v>
      </c>
      <c r="B552" s="12" t="s">
        <v>2132</v>
      </c>
      <c r="C552" s="13" t="s">
        <v>2133</v>
      </c>
      <c r="D552" s="13" t="s">
        <v>38</v>
      </c>
      <c r="E552" s="13" t="s">
        <v>39</v>
      </c>
      <c r="F552" s="12" t="s">
        <v>2134</v>
      </c>
      <c r="G552" s="13">
        <v>2198</v>
      </c>
      <c r="H552" s="13" t="s">
        <v>40</v>
      </c>
      <c r="I552" s="13" t="s">
        <v>91</v>
      </c>
      <c r="J552" s="13">
        <v>25876621</v>
      </c>
      <c r="K552" s="21">
        <v>4</v>
      </c>
      <c r="L552" s="27" t="s">
        <v>2135</v>
      </c>
      <c r="M552" s="16">
        <v>45873</v>
      </c>
      <c r="N552" s="18">
        <v>4780000</v>
      </c>
      <c r="O552" s="18">
        <f t="shared" si="30"/>
        <v>4780000</v>
      </c>
      <c r="P552" s="19">
        <f t="shared" si="31"/>
        <v>159333.33333333334</v>
      </c>
      <c r="Q552" s="16">
        <v>45645</v>
      </c>
      <c r="R552" s="16">
        <v>45646</v>
      </c>
      <c r="S552" s="16">
        <v>45675</v>
      </c>
      <c r="T552" s="19">
        <v>1</v>
      </c>
      <c r="U552" s="19">
        <v>30</v>
      </c>
      <c r="V552" s="12">
        <v>1119</v>
      </c>
      <c r="W552" s="16">
        <v>45637</v>
      </c>
      <c r="X552" s="18">
        <v>4780000</v>
      </c>
      <c r="Y552" s="17">
        <v>1462</v>
      </c>
      <c r="Z552" s="16">
        <v>45646</v>
      </c>
      <c r="AA552" s="58">
        <v>4780000</v>
      </c>
      <c r="AB552" s="67"/>
      <c r="AC552" s="67"/>
      <c r="AD552" s="67"/>
      <c r="AE552" s="67"/>
      <c r="AF552" s="67"/>
      <c r="AG552" s="67"/>
      <c r="AH552" s="67"/>
      <c r="AI552" s="67"/>
      <c r="AJ552" s="67"/>
      <c r="AK552" s="67"/>
      <c r="AL552" s="67"/>
      <c r="AM552" s="67"/>
      <c r="AN552" s="67"/>
      <c r="AO552" s="67"/>
      <c r="AP552" s="67"/>
      <c r="AQ552" s="28">
        <v>4780000</v>
      </c>
      <c r="AR552" s="67"/>
      <c r="AS552" s="67"/>
      <c r="AT552" s="67"/>
      <c r="AU552" s="67"/>
      <c r="AV552" s="67"/>
      <c r="AW552" s="37">
        <v>45675</v>
      </c>
      <c r="AX552" s="60"/>
      <c r="AY552" s="60"/>
      <c r="AZ552" s="60"/>
      <c r="BA552" s="60"/>
      <c r="BB552" s="60"/>
      <c r="BC552" s="60"/>
      <c r="BD552" s="60"/>
      <c r="BE552" s="60"/>
      <c r="BF552" s="60"/>
      <c r="BG552" s="60"/>
      <c r="BH552" s="46"/>
      <c r="BI552" s="47"/>
      <c r="BJ552" s="47"/>
      <c r="BK552" s="46"/>
      <c r="BL552" s="47"/>
      <c r="BM552" s="47"/>
      <c r="BN552" s="47"/>
      <c r="BO552" s="47"/>
      <c r="BP552" s="47"/>
      <c r="BQ552" s="47"/>
      <c r="BR552" s="47"/>
      <c r="BS552" s="46"/>
      <c r="BT552" s="46"/>
      <c r="BU552" s="47"/>
      <c r="BV552" s="47"/>
      <c r="BW552" s="47"/>
      <c r="BX552" s="47"/>
      <c r="BY552" s="48"/>
      <c r="BZ552" s="48"/>
      <c r="CA552" s="49"/>
      <c r="CB552" s="50"/>
      <c r="CC552" s="47"/>
      <c r="CD552" s="47"/>
      <c r="CE552" s="48"/>
      <c r="CF552" s="48"/>
      <c r="CG552" s="48"/>
      <c r="CH552" s="48"/>
      <c r="CI552" s="48"/>
      <c r="CJ552" s="51"/>
    </row>
    <row r="553" spans="1:88" x14ac:dyDescent="0.25">
      <c r="A553" s="12">
        <v>580</v>
      </c>
      <c r="B553" s="12" t="s">
        <v>2136</v>
      </c>
      <c r="C553" s="13" t="s">
        <v>2137</v>
      </c>
      <c r="D553" s="13" t="s">
        <v>38</v>
      </c>
      <c r="E553" s="13" t="s">
        <v>39</v>
      </c>
      <c r="F553" s="12" t="s">
        <v>116</v>
      </c>
      <c r="G553" s="23">
        <v>2189</v>
      </c>
      <c r="H553" s="23" t="s">
        <v>40</v>
      </c>
      <c r="I553" s="13" t="s">
        <v>91</v>
      </c>
      <c r="J553" s="23">
        <v>79369174</v>
      </c>
      <c r="K553" s="12">
        <v>5</v>
      </c>
      <c r="L553" s="12" t="s">
        <v>1085</v>
      </c>
      <c r="M553" s="16">
        <v>45874</v>
      </c>
      <c r="N553" s="18">
        <v>3450000</v>
      </c>
      <c r="O553" s="18">
        <f t="shared" si="30"/>
        <v>2300000</v>
      </c>
      <c r="P553" s="19">
        <f t="shared" si="31"/>
        <v>76666.666666666672</v>
      </c>
      <c r="Q553" s="16">
        <v>45645</v>
      </c>
      <c r="R553" s="16">
        <v>45646</v>
      </c>
      <c r="S553" s="16">
        <v>45691</v>
      </c>
      <c r="T553" s="19"/>
      <c r="U553" s="19">
        <v>45</v>
      </c>
      <c r="V553" s="12">
        <v>1106</v>
      </c>
      <c r="W553" s="16">
        <v>45636</v>
      </c>
      <c r="X553" s="18">
        <v>51750000</v>
      </c>
      <c r="Y553" s="17">
        <v>1463</v>
      </c>
      <c r="Z553" s="16">
        <v>45646</v>
      </c>
      <c r="AA553" s="58">
        <v>3450000</v>
      </c>
      <c r="AB553" s="67"/>
      <c r="AC553" s="67"/>
      <c r="AD553" s="67"/>
      <c r="AE553" s="67"/>
      <c r="AF553" s="67"/>
      <c r="AG553" s="67"/>
      <c r="AH553" s="67"/>
      <c r="AI553" s="67"/>
      <c r="AJ553" s="67"/>
      <c r="AK553" s="67"/>
      <c r="AL553" s="67"/>
      <c r="AM553" s="67"/>
      <c r="AN553" s="67"/>
      <c r="AO553" s="67"/>
      <c r="AP553" s="67"/>
      <c r="AQ553" s="28">
        <v>3450000</v>
      </c>
      <c r="AR553" s="67"/>
      <c r="AS553" s="67"/>
      <c r="AT553" s="67"/>
      <c r="AU553" s="67"/>
      <c r="AV553" s="67"/>
      <c r="AW553" s="16">
        <v>45691</v>
      </c>
      <c r="AX553" s="60"/>
      <c r="AY553" s="60"/>
      <c r="AZ553" s="60"/>
      <c r="BA553" s="60"/>
      <c r="BB553" s="60"/>
      <c r="BC553" s="60"/>
      <c r="BD553" s="60"/>
      <c r="BE553" s="60"/>
      <c r="BF553" s="60"/>
      <c r="BG553" s="60"/>
      <c r="BH553" s="46"/>
      <c r="BI553" s="47"/>
      <c r="BJ553" s="47"/>
      <c r="BK553" s="46"/>
      <c r="BL553" s="47"/>
      <c r="BM553" s="47"/>
      <c r="BN553" s="47"/>
      <c r="BO553" s="47"/>
      <c r="BP553" s="47"/>
      <c r="BQ553" s="47"/>
      <c r="BR553" s="47"/>
      <c r="BS553" s="46"/>
      <c r="BT553" s="46"/>
      <c r="BU553" s="47"/>
      <c r="BV553" s="47"/>
      <c r="BW553" s="47"/>
      <c r="BX553" s="47"/>
      <c r="BY553" s="48"/>
      <c r="BZ553" s="48"/>
      <c r="CA553" s="49"/>
      <c r="CB553" s="50"/>
      <c r="CC553" s="47"/>
      <c r="CD553" s="47"/>
      <c r="CE553" s="48"/>
      <c r="CF553" s="48"/>
      <c r="CG553" s="48"/>
      <c r="CH553" s="48"/>
      <c r="CI553" s="48"/>
      <c r="CJ553" s="51"/>
    </row>
    <row r="554" spans="1:88" x14ac:dyDescent="0.25">
      <c r="A554" s="12">
        <v>581</v>
      </c>
      <c r="B554" s="12" t="s">
        <v>2138</v>
      </c>
      <c r="C554" s="13" t="s">
        <v>2139</v>
      </c>
      <c r="D554" s="13" t="s">
        <v>38</v>
      </c>
      <c r="E554" s="13" t="s">
        <v>39</v>
      </c>
      <c r="F554" s="12" t="s">
        <v>2112</v>
      </c>
      <c r="G554" s="23">
        <v>2189</v>
      </c>
      <c r="H554" s="23" t="s">
        <v>40</v>
      </c>
      <c r="I554" s="23" t="s">
        <v>91</v>
      </c>
      <c r="J554" s="23">
        <v>19499950</v>
      </c>
      <c r="K554" s="12">
        <v>3</v>
      </c>
      <c r="L554" s="83" t="s">
        <v>939</v>
      </c>
      <c r="M554" s="16">
        <v>45873</v>
      </c>
      <c r="N554" s="18">
        <v>3450000</v>
      </c>
      <c r="O554" s="18">
        <f t="shared" si="30"/>
        <v>2300000</v>
      </c>
      <c r="P554" s="19">
        <f t="shared" si="31"/>
        <v>76666.666666666672</v>
      </c>
      <c r="Q554" s="16">
        <v>45645</v>
      </c>
      <c r="R554" s="16">
        <v>45646</v>
      </c>
      <c r="S554" s="16">
        <v>45692</v>
      </c>
      <c r="T554" s="19"/>
      <c r="U554" s="19">
        <v>45</v>
      </c>
      <c r="V554" s="12">
        <v>1106</v>
      </c>
      <c r="W554" s="16">
        <v>45636</v>
      </c>
      <c r="X554" s="18">
        <v>51750000</v>
      </c>
      <c r="Y554" s="17">
        <v>1457</v>
      </c>
      <c r="Z554" s="16">
        <v>45645</v>
      </c>
      <c r="AA554" s="58">
        <v>3450000</v>
      </c>
      <c r="AB554" s="67"/>
      <c r="AC554" s="67"/>
      <c r="AD554" s="67"/>
      <c r="AE554" s="67"/>
      <c r="AF554" s="67"/>
      <c r="AG554" s="67"/>
      <c r="AH554" s="67"/>
      <c r="AI554" s="67"/>
      <c r="AJ554" s="67"/>
      <c r="AK554" s="67"/>
      <c r="AL554" s="67"/>
      <c r="AM554" s="67"/>
      <c r="AN554" s="67"/>
      <c r="AO554" s="67"/>
      <c r="AP554" s="67"/>
      <c r="AQ554" s="28">
        <v>3450000</v>
      </c>
      <c r="AR554" s="67"/>
      <c r="AS554" s="67"/>
      <c r="AT554" s="67"/>
      <c r="AU554" s="67"/>
      <c r="AV554" s="67"/>
      <c r="AW554" s="16">
        <v>45692</v>
      </c>
      <c r="AX554" s="60"/>
      <c r="AY554" s="60"/>
      <c r="AZ554" s="60"/>
      <c r="BA554" s="60"/>
      <c r="BB554" s="60"/>
      <c r="BC554" s="60"/>
      <c r="BD554" s="60"/>
      <c r="BE554" s="60"/>
      <c r="BF554" s="60"/>
      <c r="BG554" s="60"/>
      <c r="BH554" s="46"/>
      <c r="BI554" s="47"/>
      <c r="BJ554" s="47"/>
      <c r="BK554" s="46"/>
      <c r="BL554" s="47"/>
      <c r="BM554" s="47"/>
      <c r="BN554" s="47"/>
      <c r="BO554" s="47"/>
      <c r="BP554" s="47"/>
      <c r="BQ554" s="47"/>
      <c r="BR554" s="47"/>
      <c r="BS554" s="46"/>
      <c r="BT554" s="46"/>
      <c r="BU554" s="47"/>
      <c r="BV554" s="47"/>
      <c r="BW554" s="47"/>
      <c r="BX554" s="47"/>
      <c r="BY554" s="48"/>
      <c r="BZ554" s="48"/>
      <c r="CA554" s="49"/>
      <c r="CB554" s="50"/>
      <c r="CC554" s="47"/>
      <c r="CD554" s="47"/>
      <c r="CE554" s="48"/>
      <c r="CF554" s="48"/>
      <c r="CG554" s="48"/>
      <c r="CH554" s="48"/>
      <c r="CI554" s="48"/>
      <c r="CJ554" s="51"/>
    </row>
    <row r="555" spans="1:88" x14ac:dyDescent="0.25">
      <c r="A555" s="12">
        <v>582</v>
      </c>
      <c r="B555" s="12" t="s">
        <v>2140</v>
      </c>
      <c r="C555" s="13" t="s">
        <v>2141</v>
      </c>
      <c r="D555" s="13" t="s">
        <v>38</v>
      </c>
      <c r="E555" s="13" t="s">
        <v>39</v>
      </c>
      <c r="F555" s="12" t="s">
        <v>116</v>
      </c>
      <c r="G555" s="13">
        <v>2189</v>
      </c>
      <c r="H555" s="13" t="s">
        <v>40</v>
      </c>
      <c r="I555" s="13" t="s">
        <v>91</v>
      </c>
      <c r="J555" s="13">
        <v>79465350</v>
      </c>
      <c r="K555" s="12">
        <v>6</v>
      </c>
      <c r="L555" s="12" t="s">
        <v>890</v>
      </c>
      <c r="M555" s="16">
        <v>45890</v>
      </c>
      <c r="N555" s="18">
        <v>3450000</v>
      </c>
      <c r="O555" s="18">
        <f t="shared" si="30"/>
        <v>2300000</v>
      </c>
      <c r="P555" s="19">
        <f t="shared" si="31"/>
        <v>76666.666666666672</v>
      </c>
      <c r="Q555" s="16">
        <v>45652</v>
      </c>
      <c r="R555" s="16">
        <v>45649</v>
      </c>
      <c r="S555" s="16">
        <v>45692</v>
      </c>
      <c r="T555" s="19"/>
      <c r="U555" s="19">
        <v>45</v>
      </c>
      <c r="V555" s="12">
        <v>1132</v>
      </c>
      <c r="W555" s="16">
        <v>45643</v>
      </c>
      <c r="X555" s="18">
        <v>17250000</v>
      </c>
      <c r="Y555" s="17">
        <v>1466</v>
      </c>
      <c r="Z555" s="16">
        <v>45646</v>
      </c>
      <c r="AA555" s="40">
        <v>3450000</v>
      </c>
      <c r="AB555" s="67"/>
      <c r="AC555" s="67"/>
      <c r="AD555" s="67"/>
      <c r="AE555" s="67"/>
      <c r="AF555" s="67"/>
      <c r="AG555" s="67"/>
      <c r="AH555" s="67"/>
      <c r="AI555" s="67"/>
      <c r="AJ555" s="67"/>
      <c r="AK555" s="67"/>
      <c r="AL555" s="67"/>
      <c r="AM555" s="67"/>
      <c r="AN555" s="67"/>
      <c r="AO555" s="67"/>
      <c r="AP555" s="67"/>
      <c r="AQ555" s="28">
        <v>3450000</v>
      </c>
      <c r="AR555" s="67"/>
      <c r="AS555" s="67"/>
      <c r="AT555" s="67"/>
      <c r="AU555" s="67"/>
      <c r="AV555" s="67"/>
      <c r="AW555" s="16">
        <v>45692</v>
      </c>
      <c r="AX555" s="60"/>
      <c r="AY555" s="60"/>
      <c r="AZ555" s="60"/>
      <c r="BA555" s="60"/>
      <c r="BB555" s="60"/>
      <c r="BC555" s="60"/>
      <c r="BD555" s="60"/>
      <c r="BE555" s="60"/>
      <c r="BF555" s="60"/>
      <c r="BG555" s="60"/>
      <c r="BH555" s="46"/>
      <c r="BI555" s="47"/>
      <c r="BJ555" s="47"/>
      <c r="BK555" s="46"/>
      <c r="BL555" s="47"/>
      <c r="BM555" s="47"/>
      <c r="BN555" s="47"/>
      <c r="BO555" s="47"/>
      <c r="BP555" s="47"/>
      <c r="BQ555" s="47"/>
      <c r="BR555" s="47"/>
      <c r="BS555" s="46"/>
      <c r="BT555" s="46"/>
      <c r="BU555" s="47"/>
      <c r="BV555" s="47"/>
      <c r="BW555" s="47"/>
      <c r="BX555" s="47"/>
      <c r="BY555" s="48"/>
      <c r="BZ555" s="48"/>
      <c r="CA555" s="49"/>
      <c r="CB555" s="50"/>
      <c r="CC555" s="47"/>
      <c r="CD555" s="47"/>
      <c r="CE555" s="48"/>
      <c r="CF555" s="48"/>
      <c r="CG555" s="48"/>
      <c r="CH555" s="48"/>
      <c r="CI555" s="48"/>
      <c r="CJ555" s="51"/>
    </row>
    <row r="556" spans="1:88" x14ac:dyDescent="0.25">
      <c r="A556" s="12">
        <v>583</v>
      </c>
      <c r="B556" s="12" t="s">
        <v>2142</v>
      </c>
      <c r="C556" s="13" t="s">
        <v>2143</v>
      </c>
      <c r="D556" s="13" t="s">
        <v>38</v>
      </c>
      <c r="E556" s="13" t="s">
        <v>39</v>
      </c>
      <c r="F556" s="12" t="s">
        <v>2112</v>
      </c>
      <c r="G556" s="13">
        <v>2189</v>
      </c>
      <c r="H556" s="13" t="s">
        <v>40</v>
      </c>
      <c r="I556" s="13" t="s">
        <v>91</v>
      </c>
      <c r="J556" s="13">
        <v>51879613</v>
      </c>
      <c r="K556" s="12">
        <v>3</v>
      </c>
      <c r="L556" s="12" t="s">
        <v>155</v>
      </c>
      <c r="M556" s="16">
        <v>45782</v>
      </c>
      <c r="N556" s="18">
        <v>3450000</v>
      </c>
      <c r="O556" s="18">
        <f t="shared" si="30"/>
        <v>2300000</v>
      </c>
      <c r="P556" s="19">
        <f t="shared" si="31"/>
        <v>76666.666666666672</v>
      </c>
      <c r="Q556" s="16">
        <v>45645</v>
      </c>
      <c r="R556" s="16">
        <v>45646</v>
      </c>
      <c r="S556" s="16">
        <v>45692</v>
      </c>
      <c r="T556" s="19"/>
      <c r="U556" s="19">
        <v>45</v>
      </c>
      <c r="V556" s="12">
        <v>1106</v>
      </c>
      <c r="W556" s="16">
        <v>45636</v>
      </c>
      <c r="X556" s="18">
        <v>51750000</v>
      </c>
      <c r="Y556" s="17">
        <v>1467</v>
      </c>
      <c r="Z556" s="16">
        <v>45646</v>
      </c>
      <c r="AA556" s="40">
        <v>3450000</v>
      </c>
      <c r="AB556" s="67"/>
      <c r="AC556" s="67"/>
      <c r="AD556" s="67"/>
      <c r="AE556" s="67"/>
      <c r="AF556" s="67"/>
      <c r="AG556" s="67"/>
      <c r="AH556" s="67"/>
      <c r="AI556" s="67"/>
      <c r="AJ556" s="67"/>
      <c r="AK556" s="67"/>
      <c r="AL556" s="67"/>
      <c r="AM556" s="67"/>
      <c r="AN556" s="67"/>
      <c r="AO556" s="67"/>
      <c r="AP556" s="67"/>
      <c r="AQ556" s="28">
        <v>3450000</v>
      </c>
      <c r="AR556" s="67"/>
      <c r="AS556" s="67"/>
      <c r="AT556" s="67"/>
      <c r="AU556" s="67"/>
      <c r="AV556" s="67"/>
      <c r="AW556" s="16">
        <v>45692</v>
      </c>
      <c r="AX556" s="60"/>
      <c r="AY556" s="60"/>
      <c r="AZ556" s="60"/>
      <c r="BA556" s="60"/>
      <c r="BB556" s="60"/>
      <c r="BC556" s="60"/>
      <c r="BD556" s="60"/>
      <c r="BE556" s="60"/>
      <c r="BF556" s="60"/>
      <c r="BG556" s="60"/>
      <c r="BH556" s="46"/>
      <c r="BI556" s="47"/>
      <c r="BJ556" s="47"/>
      <c r="BK556" s="46"/>
      <c r="BL556" s="47"/>
      <c r="BM556" s="47"/>
      <c r="BN556" s="47"/>
      <c r="BO556" s="47"/>
      <c r="BP556" s="47"/>
      <c r="BQ556" s="47"/>
      <c r="BR556" s="47"/>
      <c r="BS556" s="46"/>
      <c r="BT556" s="46"/>
      <c r="BU556" s="47"/>
      <c r="BV556" s="47"/>
      <c r="BW556" s="47"/>
      <c r="BX556" s="47"/>
      <c r="BY556" s="48"/>
      <c r="BZ556" s="48"/>
      <c r="CA556" s="49"/>
      <c r="CB556" s="50"/>
      <c r="CC556" s="47"/>
      <c r="CD556" s="47"/>
      <c r="CE556" s="48"/>
      <c r="CF556" s="48"/>
      <c r="CG556" s="48"/>
      <c r="CH556" s="48"/>
      <c r="CI556" s="48"/>
      <c r="CJ556" s="51"/>
    </row>
    <row r="557" spans="1:88" x14ac:dyDescent="0.25">
      <c r="A557" s="12">
        <v>584</v>
      </c>
      <c r="B557" s="12" t="s">
        <v>2144</v>
      </c>
      <c r="C557" s="13" t="s">
        <v>2145</v>
      </c>
      <c r="D557" s="13" t="s">
        <v>38</v>
      </c>
      <c r="E557" s="13" t="s">
        <v>39</v>
      </c>
      <c r="F557" s="12" t="s">
        <v>2146</v>
      </c>
      <c r="G557" s="13">
        <v>2189</v>
      </c>
      <c r="H557" s="13" t="s">
        <v>40</v>
      </c>
      <c r="I557" s="13" t="s">
        <v>91</v>
      </c>
      <c r="J557" s="13">
        <v>1026300179</v>
      </c>
      <c r="K557" s="12">
        <v>2</v>
      </c>
      <c r="L557" s="12" t="s">
        <v>2147</v>
      </c>
      <c r="M557" s="16">
        <v>45888</v>
      </c>
      <c r="N557" s="18">
        <v>2983500</v>
      </c>
      <c r="O557" s="18">
        <f t="shared" si="30"/>
        <v>1989000</v>
      </c>
      <c r="P557" s="19">
        <f t="shared" si="31"/>
        <v>66300</v>
      </c>
      <c r="Q557" s="16">
        <v>45645</v>
      </c>
      <c r="R557" s="16">
        <v>45671</v>
      </c>
      <c r="S557" s="16">
        <v>45716</v>
      </c>
      <c r="T557" s="19"/>
      <c r="U557" s="19">
        <v>45</v>
      </c>
      <c r="V557" s="12">
        <v>1097</v>
      </c>
      <c r="W557" s="16">
        <v>45628</v>
      </c>
      <c r="X557" s="18">
        <v>44752500</v>
      </c>
      <c r="Y557" s="17">
        <v>1473</v>
      </c>
      <c r="Z557" s="16">
        <v>45646</v>
      </c>
      <c r="AA557" s="40">
        <v>2983500</v>
      </c>
      <c r="AB557" s="67"/>
      <c r="AC557" s="67"/>
      <c r="AD557" s="67"/>
      <c r="AE557" s="67"/>
      <c r="AF557" s="67"/>
      <c r="AG557" s="67"/>
      <c r="AH557" s="67"/>
      <c r="AI557" s="67"/>
      <c r="AJ557" s="67"/>
      <c r="AK557" s="67"/>
      <c r="AL557" s="67"/>
      <c r="AM557" s="67"/>
      <c r="AN557" s="67"/>
      <c r="AO557" s="67"/>
      <c r="AP557" s="67"/>
      <c r="AQ557" s="28">
        <v>2983500</v>
      </c>
      <c r="AR557" s="67"/>
      <c r="AS557" s="67"/>
      <c r="AT557" s="67"/>
      <c r="AU557" s="67"/>
      <c r="AV557" s="67"/>
      <c r="AW557" s="16">
        <v>45716</v>
      </c>
      <c r="AX557" s="60"/>
      <c r="AY557" s="60"/>
      <c r="AZ557" s="60"/>
      <c r="BA557" s="60"/>
      <c r="BB557" s="60"/>
      <c r="BC557" s="60"/>
      <c r="BD557" s="60"/>
      <c r="BE557" s="60"/>
      <c r="BF557" s="60"/>
      <c r="BG557" s="60"/>
      <c r="BH557" s="46"/>
      <c r="BI557" s="47"/>
      <c r="BJ557" s="47"/>
      <c r="BK557" s="46"/>
      <c r="BL557" s="47"/>
      <c r="BM557" s="47"/>
      <c r="BN557" s="47"/>
      <c r="BO557" s="47"/>
      <c r="BP557" s="47"/>
      <c r="BQ557" s="47"/>
      <c r="BR557" s="47"/>
      <c r="BS557" s="46"/>
      <c r="BT557" s="46"/>
      <c r="BU557" s="47"/>
      <c r="BV557" s="47"/>
      <c r="BW557" s="47"/>
      <c r="BX557" s="47"/>
      <c r="BY557" s="48"/>
      <c r="BZ557" s="48"/>
      <c r="CA557" s="49"/>
      <c r="CB557" s="50"/>
      <c r="CC557" s="47"/>
      <c r="CD557" s="47"/>
      <c r="CE557" s="48"/>
      <c r="CF557" s="48"/>
      <c r="CG557" s="48"/>
      <c r="CH557" s="48"/>
      <c r="CI557" s="48"/>
      <c r="CJ557" s="51"/>
    </row>
    <row r="558" spans="1:88" x14ac:dyDescent="0.25">
      <c r="A558" s="12">
        <v>585</v>
      </c>
      <c r="B558" s="12" t="s">
        <v>2148</v>
      </c>
      <c r="C558" s="13" t="s">
        <v>2149</v>
      </c>
      <c r="D558" s="13" t="s">
        <v>38</v>
      </c>
      <c r="E558" s="13" t="s">
        <v>39</v>
      </c>
      <c r="F558" s="12" t="s">
        <v>2146</v>
      </c>
      <c r="G558" s="23">
        <v>2189</v>
      </c>
      <c r="H558" s="23" t="s">
        <v>40</v>
      </c>
      <c r="I558" s="23" t="s">
        <v>91</v>
      </c>
      <c r="J558" s="23">
        <v>1031129085</v>
      </c>
      <c r="K558" s="12">
        <v>5</v>
      </c>
      <c r="L558" s="83" t="s">
        <v>2150</v>
      </c>
      <c r="M558" s="16">
        <v>45879</v>
      </c>
      <c r="N558" s="18">
        <v>2983500</v>
      </c>
      <c r="O558" s="18">
        <f t="shared" si="30"/>
        <v>1989000</v>
      </c>
      <c r="P558" s="19">
        <f t="shared" si="31"/>
        <v>66300</v>
      </c>
      <c r="Q558" s="16">
        <v>45645</v>
      </c>
      <c r="R558" s="16">
        <v>45650</v>
      </c>
      <c r="S558" s="16">
        <v>45696</v>
      </c>
      <c r="T558" s="19"/>
      <c r="U558" s="19">
        <v>45</v>
      </c>
      <c r="V558" s="12">
        <v>1097</v>
      </c>
      <c r="W558" s="16">
        <v>45628</v>
      </c>
      <c r="X558" s="18">
        <v>44752500</v>
      </c>
      <c r="Y558" s="17">
        <v>1474</v>
      </c>
      <c r="Z558" s="16">
        <v>45646</v>
      </c>
      <c r="AA558" s="58">
        <v>2983500</v>
      </c>
      <c r="AB558" s="67"/>
      <c r="AC558" s="67"/>
      <c r="AD558" s="67"/>
      <c r="AE558" s="67"/>
      <c r="AF558" s="67"/>
      <c r="AG558" s="67"/>
      <c r="AH558" s="67"/>
      <c r="AI558" s="67"/>
      <c r="AJ558" s="67"/>
      <c r="AK558" s="67"/>
      <c r="AL558" s="67"/>
      <c r="AM558" s="67"/>
      <c r="AN558" s="67"/>
      <c r="AO558" s="67"/>
      <c r="AP558" s="67"/>
      <c r="AQ558" s="28">
        <v>2983500</v>
      </c>
      <c r="AR558" s="67"/>
      <c r="AS558" s="67"/>
      <c r="AT558" s="67"/>
      <c r="AU558" s="67"/>
      <c r="AV558" s="67"/>
      <c r="AW558" s="16">
        <v>45696</v>
      </c>
      <c r="AX558" s="60"/>
      <c r="AY558" s="60"/>
      <c r="AZ558" s="60"/>
      <c r="BA558" s="60"/>
      <c r="BB558" s="60"/>
      <c r="BC558" s="60"/>
      <c r="BD558" s="60"/>
      <c r="BE558" s="60"/>
      <c r="BF558" s="60"/>
      <c r="BG558" s="60"/>
      <c r="BH558" s="46"/>
      <c r="BI558" s="47"/>
      <c r="BJ558" s="47"/>
      <c r="BK558" s="46"/>
      <c r="BL558" s="47"/>
      <c r="BM558" s="47"/>
      <c r="BN558" s="47"/>
      <c r="BO558" s="47"/>
      <c r="BP558" s="47"/>
      <c r="BQ558" s="47"/>
      <c r="BR558" s="47"/>
      <c r="BS558" s="46"/>
      <c r="BT558" s="46"/>
      <c r="BU558" s="47"/>
      <c r="BV558" s="47"/>
      <c r="BW558" s="47"/>
      <c r="BX558" s="47"/>
      <c r="BY558" s="48"/>
      <c r="BZ558" s="48"/>
      <c r="CA558" s="49"/>
      <c r="CB558" s="50"/>
      <c r="CC558" s="47"/>
      <c r="CD558" s="47"/>
      <c r="CE558" s="48"/>
      <c r="CF558" s="48"/>
      <c r="CG558" s="48"/>
      <c r="CH558" s="48"/>
      <c r="CI558" s="48"/>
      <c r="CJ558" s="51"/>
    </row>
    <row r="559" spans="1:88" x14ac:dyDescent="0.25">
      <c r="A559" s="12">
        <v>586</v>
      </c>
      <c r="B559" s="12" t="s">
        <v>2151</v>
      </c>
      <c r="C559" s="13" t="s">
        <v>2152</v>
      </c>
      <c r="D559" s="13" t="s">
        <v>38</v>
      </c>
      <c r="E559" s="13" t="s">
        <v>39</v>
      </c>
      <c r="F559" s="12" t="s">
        <v>2153</v>
      </c>
      <c r="G559" s="23">
        <v>2189</v>
      </c>
      <c r="H559" s="23" t="s">
        <v>40</v>
      </c>
      <c r="I559" s="23" t="s">
        <v>91</v>
      </c>
      <c r="J559" s="23">
        <v>1030623830</v>
      </c>
      <c r="K559" s="21">
        <v>0</v>
      </c>
      <c r="L559" s="9" t="s">
        <v>368</v>
      </c>
      <c r="M559" s="16">
        <v>45879</v>
      </c>
      <c r="N559" s="18">
        <v>2983500</v>
      </c>
      <c r="O559" s="18">
        <f t="shared" si="30"/>
        <v>1989000</v>
      </c>
      <c r="P559" s="19">
        <f t="shared" si="31"/>
        <v>66300</v>
      </c>
      <c r="Q559" s="16">
        <v>45645</v>
      </c>
      <c r="R559" s="16">
        <v>45650</v>
      </c>
      <c r="S559" s="16">
        <v>45696</v>
      </c>
      <c r="T559" s="19"/>
      <c r="U559" s="19">
        <v>45</v>
      </c>
      <c r="V559" s="12">
        <v>1097</v>
      </c>
      <c r="W559" s="16">
        <v>45628</v>
      </c>
      <c r="X559" s="18">
        <v>44752500</v>
      </c>
      <c r="Y559" s="17">
        <v>1477</v>
      </c>
      <c r="Z559" s="16">
        <v>45646</v>
      </c>
      <c r="AA559" s="58">
        <v>2983500</v>
      </c>
      <c r="AB559" s="67"/>
      <c r="AC559" s="67"/>
      <c r="AD559" s="67"/>
      <c r="AE559" s="67"/>
      <c r="AF559" s="67"/>
      <c r="AG559" s="67"/>
      <c r="AH559" s="67"/>
      <c r="AI559" s="67"/>
      <c r="AJ559" s="67"/>
      <c r="AK559" s="67"/>
      <c r="AL559" s="67"/>
      <c r="AM559" s="67"/>
      <c r="AN559" s="67"/>
      <c r="AO559" s="67"/>
      <c r="AP559" s="67"/>
      <c r="AQ559" s="28">
        <v>2983500</v>
      </c>
      <c r="AR559" s="67"/>
      <c r="AS559" s="67"/>
      <c r="AT559" s="67"/>
      <c r="AU559" s="67"/>
      <c r="AV559" s="67"/>
      <c r="AW559" s="16">
        <v>45696</v>
      </c>
      <c r="AX559" s="60"/>
      <c r="AY559" s="60"/>
      <c r="AZ559" s="60"/>
      <c r="BA559" s="60"/>
      <c r="BB559" s="60"/>
      <c r="BC559" s="60"/>
      <c r="BD559" s="60"/>
      <c r="BE559" s="60"/>
      <c r="BF559" s="60"/>
      <c r="BG559" s="60"/>
      <c r="BH559" s="46"/>
      <c r="BI559" s="47"/>
      <c r="BJ559" s="47"/>
      <c r="BK559" s="46"/>
      <c r="BL559" s="47"/>
      <c r="BM559" s="47"/>
      <c r="BN559" s="47"/>
      <c r="BO559" s="47"/>
      <c r="BP559" s="47"/>
      <c r="BQ559" s="47"/>
      <c r="BR559" s="47"/>
      <c r="BS559" s="46"/>
      <c r="BT559" s="46"/>
      <c r="BU559" s="47"/>
      <c r="BV559" s="47"/>
      <c r="BW559" s="47"/>
      <c r="BX559" s="47"/>
      <c r="BY559" s="48"/>
      <c r="BZ559" s="48"/>
      <c r="CA559" s="49"/>
      <c r="CB559" s="50"/>
      <c r="CC559" s="47"/>
      <c r="CD559" s="47"/>
      <c r="CE559" s="48"/>
      <c r="CF559" s="48"/>
      <c r="CG559" s="48"/>
      <c r="CH559" s="48"/>
      <c r="CI559" s="48"/>
      <c r="CJ559" s="51"/>
    </row>
    <row r="560" spans="1:88" x14ac:dyDescent="0.25">
      <c r="A560" s="12">
        <v>587</v>
      </c>
      <c r="B560" s="12" t="s">
        <v>2154</v>
      </c>
      <c r="C560" s="2" t="s">
        <v>2155</v>
      </c>
      <c r="D560" s="13" t="s">
        <v>38</v>
      </c>
      <c r="E560" s="13" t="s">
        <v>39</v>
      </c>
      <c r="F560" s="12" t="s">
        <v>2112</v>
      </c>
      <c r="G560" s="23">
        <v>2189</v>
      </c>
      <c r="H560" s="23" t="s">
        <v>40</v>
      </c>
      <c r="I560" s="23" t="s">
        <v>91</v>
      </c>
      <c r="J560" s="23">
        <v>1000236372</v>
      </c>
      <c r="K560" s="12">
        <v>1</v>
      </c>
      <c r="L560" s="83" t="s">
        <v>935</v>
      </c>
      <c r="M560" s="16">
        <v>45884</v>
      </c>
      <c r="N560" s="18">
        <v>3450000</v>
      </c>
      <c r="O560" s="18">
        <f t="shared" si="30"/>
        <v>2300000</v>
      </c>
      <c r="P560" s="19">
        <f t="shared" si="31"/>
        <v>76666.666666666672</v>
      </c>
      <c r="Q560" s="16">
        <v>45645</v>
      </c>
      <c r="R560" s="16">
        <v>45646</v>
      </c>
      <c r="S560" s="16">
        <v>45692</v>
      </c>
      <c r="T560" s="19"/>
      <c r="U560" s="19">
        <v>45</v>
      </c>
      <c r="V560" s="12">
        <v>1106</v>
      </c>
      <c r="W560" s="16">
        <v>45636</v>
      </c>
      <c r="X560" s="18">
        <v>51750000</v>
      </c>
      <c r="Y560" s="17">
        <v>1456</v>
      </c>
      <c r="Z560" s="16">
        <v>45645</v>
      </c>
      <c r="AA560" s="58">
        <v>3450000</v>
      </c>
      <c r="AB560" s="67"/>
      <c r="AC560" s="67"/>
      <c r="AD560" s="67"/>
      <c r="AE560" s="67"/>
      <c r="AF560" s="67"/>
      <c r="AG560" s="67"/>
      <c r="AH560" s="67"/>
      <c r="AI560" s="67"/>
      <c r="AJ560" s="67"/>
      <c r="AK560" s="67"/>
      <c r="AL560" s="67"/>
      <c r="AM560" s="67"/>
      <c r="AN560" s="67"/>
      <c r="AO560" s="67"/>
      <c r="AP560" s="67"/>
      <c r="AQ560" s="28">
        <v>3450000</v>
      </c>
      <c r="AR560" s="67"/>
      <c r="AS560" s="67"/>
      <c r="AT560" s="67"/>
      <c r="AU560" s="67"/>
      <c r="AV560" s="67"/>
      <c r="AW560" s="16">
        <v>45692</v>
      </c>
      <c r="AX560" s="60"/>
      <c r="AY560" s="60"/>
      <c r="AZ560" s="60"/>
      <c r="BA560" s="60"/>
      <c r="BB560" s="60"/>
      <c r="BC560" s="60"/>
      <c r="BD560" s="60"/>
      <c r="BE560" s="60"/>
      <c r="BF560" s="60"/>
      <c r="BG560" s="60"/>
      <c r="BH560" s="46"/>
      <c r="BI560" s="47"/>
      <c r="BJ560" s="47"/>
      <c r="BK560" s="46"/>
      <c r="BL560" s="47"/>
      <c r="BM560" s="47"/>
      <c r="BN560" s="47"/>
      <c r="BO560" s="47"/>
      <c r="BP560" s="47"/>
      <c r="BQ560" s="47"/>
      <c r="BR560" s="47"/>
      <c r="BS560" s="46"/>
      <c r="BT560" s="46"/>
      <c r="BU560" s="47"/>
      <c r="BV560" s="47"/>
      <c r="BW560" s="47"/>
      <c r="BX560" s="47"/>
      <c r="BY560" s="48"/>
      <c r="BZ560" s="48"/>
      <c r="CA560" s="49"/>
      <c r="CB560" s="50"/>
      <c r="CC560" s="47"/>
      <c r="CD560" s="47"/>
      <c r="CE560" s="48"/>
      <c r="CF560" s="48"/>
      <c r="CG560" s="48"/>
      <c r="CH560" s="48"/>
      <c r="CI560" s="48"/>
      <c r="CJ560" s="51"/>
    </row>
    <row r="561" spans="1:88" x14ac:dyDescent="0.25">
      <c r="A561" s="12">
        <v>588</v>
      </c>
      <c r="B561" s="12" t="s">
        <v>2156</v>
      </c>
      <c r="C561" s="13" t="s">
        <v>2157</v>
      </c>
      <c r="D561" s="13" t="s">
        <v>38</v>
      </c>
      <c r="E561" s="13" t="s">
        <v>39</v>
      </c>
      <c r="F561" s="12" t="s">
        <v>2146</v>
      </c>
      <c r="G561" s="23">
        <v>2189</v>
      </c>
      <c r="H561" s="23" t="s">
        <v>40</v>
      </c>
      <c r="I561" s="13" t="s">
        <v>91</v>
      </c>
      <c r="J561" s="23">
        <v>72232480</v>
      </c>
      <c r="K561" s="12">
        <v>1</v>
      </c>
      <c r="L561" s="12" t="s">
        <v>2158</v>
      </c>
      <c r="M561" s="16">
        <v>45873</v>
      </c>
      <c r="N561" s="18">
        <v>2983500</v>
      </c>
      <c r="O561" s="18">
        <f t="shared" si="30"/>
        <v>1989000</v>
      </c>
      <c r="P561" s="19">
        <f t="shared" si="31"/>
        <v>66300</v>
      </c>
      <c r="Q561" s="16">
        <v>45645</v>
      </c>
      <c r="R561" s="16">
        <v>45677</v>
      </c>
      <c r="S561" s="16">
        <v>45722</v>
      </c>
      <c r="T561" s="19"/>
      <c r="U561" s="19">
        <v>45</v>
      </c>
      <c r="V561" s="12">
        <v>1097</v>
      </c>
      <c r="W561" s="16">
        <v>45628</v>
      </c>
      <c r="X561" s="18">
        <v>44752500</v>
      </c>
      <c r="Y561" s="17">
        <v>1476</v>
      </c>
      <c r="Z561" s="16">
        <v>45646</v>
      </c>
      <c r="AA561" s="58">
        <v>2983500</v>
      </c>
      <c r="AB561" s="67"/>
      <c r="AC561" s="67"/>
      <c r="AD561" s="67"/>
      <c r="AE561" s="67"/>
      <c r="AF561" s="67"/>
      <c r="AG561" s="67"/>
      <c r="AH561" s="67"/>
      <c r="AI561" s="67"/>
      <c r="AJ561" s="67"/>
      <c r="AK561" s="67"/>
      <c r="AL561" s="67"/>
      <c r="AM561" s="67"/>
      <c r="AN561" s="67"/>
      <c r="AO561" s="67"/>
      <c r="AP561" s="67"/>
      <c r="AQ561" s="28">
        <v>2983500</v>
      </c>
      <c r="AR561" s="67"/>
      <c r="AS561" s="67"/>
      <c r="AT561" s="67"/>
      <c r="AU561" s="67"/>
      <c r="AV561" s="67"/>
      <c r="AW561" s="16">
        <v>45722</v>
      </c>
      <c r="AX561" s="60"/>
      <c r="AY561" s="60"/>
      <c r="AZ561" s="60"/>
      <c r="BA561" s="60"/>
      <c r="BB561" s="60"/>
      <c r="BC561" s="60"/>
      <c r="BD561" s="60"/>
      <c r="BE561" s="60"/>
      <c r="BF561" s="60"/>
      <c r="BG561" s="60"/>
      <c r="BH561" s="46"/>
      <c r="BI561" s="47"/>
      <c r="BJ561" s="47"/>
      <c r="BK561" s="46"/>
      <c r="BL561" s="47"/>
      <c r="BM561" s="47"/>
      <c r="BN561" s="47"/>
      <c r="BO561" s="47"/>
      <c r="BP561" s="47"/>
      <c r="BQ561" s="47"/>
      <c r="BR561" s="47"/>
      <c r="BS561" s="46"/>
      <c r="BT561" s="46"/>
      <c r="BU561" s="47"/>
      <c r="BV561" s="47"/>
      <c r="BW561" s="47"/>
      <c r="BX561" s="47"/>
      <c r="BY561" s="48"/>
      <c r="BZ561" s="48"/>
      <c r="CA561" s="49"/>
      <c r="CB561" s="50"/>
      <c r="CC561" s="47"/>
      <c r="CD561" s="47"/>
      <c r="CE561" s="48"/>
      <c r="CF561" s="48"/>
      <c r="CG561" s="48"/>
      <c r="CH561" s="48"/>
      <c r="CI561" s="48"/>
      <c r="CJ561" s="51"/>
    </row>
    <row r="562" spans="1:88" x14ac:dyDescent="0.25">
      <c r="A562" s="12">
        <v>589</v>
      </c>
      <c r="B562" s="12" t="s">
        <v>2159</v>
      </c>
      <c r="C562" s="13" t="s">
        <v>2160</v>
      </c>
      <c r="D562" s="13" t="s">
        <v>38</v>
      </c>
      <c r="E562" s="13" t="s">
        <v>39</v>
      </c>
      <c r="F562" s="12" t="s">
        <v>2153</v>
      </c>
      <c r="G562" s="23">
        <v>2189</v>
      </c>
      <c r="H562" s="23" t="s">
        <v>40</v>
      </c>
      <c r="I562" s="13" t="s">
        <v>91</v>
      </c>
      <c r="J562" s="23">
        <v>1015396653</v>
      </c>
      <c r="K562" s="12">
        <v>4</v>
      </c>
      <c r="L562" s="12" t="s">
        <v>2161</v>
      </c>
      <c r="M562" s="16">
        <v>45899</v>
      </c>
      <c r="N562" s="18">
        <v>2983500</v>
      </c>
      <c r="O562" s="18">
        <f t="shared" si="30"/>
        <v>1989000</v>
      </c>
      <c r="P562" s="19">
        <f t="shared" si="31"/>
        <v>66300</v>
      </c>
      <c r="Q562" s="16">
        <v>45646</v>
      </c>
      <c r="R562" s="16">
        <v>45677</v>
      </c>
      <c r="S562" s="16">
        <v>45722</v>
      </c>
      <c r="T562" s="19"/>
      <c r="U562" s="19">
        <v>45</v>
      </c>
      <c r="V562" s="12">
        <v>1097</v>
      </c>
      <c r="W562" s="16">
        <v>45628</v>
      </c>
      <c r="X562" s="18">
        <v>44752500</v>
      </c>
      <c r="Y562" s="63"/>
      <c r="Z562" s="15"/>
      <c r="AA562" s="65"/>
      <c r="AB562" s="67"/>
      <c r="AC562" s="67"/>
      <c r="AD562" s="67"/>
      <c r="AE562" s="67"/>
      <c r="AF562" s="67"/>
      <c r="AG562" s="67"/>
      <c r="AH562" s="67"/>
      <c r="AI562" s="67"/>
      <c r="AJ562" s="67"/>
      <c r="AK562" s="67"/>
      <c r="AL562" s="67"/>
      <c r="AM562" s="67"/>
      <c r="AN562" s="67"/>
      <c r="AO562" s="67"/>
      <c r="AP562" s="67"/>
      <c r="AQ562" s="28">
        <v>2983500</v>
      </c>
      <c r="AR562" s="67"/>
      <c r="AS562" s="67"/>
      <c r="AT562" s="67"/>
      <c r="AU562" s="67"/>
      <c r="AV562" s="67"/>
      <c r="AW562" s="16">
        <v>45722</v>
      </c>
      <c r="AX562" s="60"/>
      <c r="AY562" s="60"/>
      <c r="AZ562" s="60"/>
      <c r="BA562" s="60"/>
      <c r="BB562" s="60"/>
      <c r="BC562" s="60"/>
      <c r="BD562" s="60"/>
      <c r="BE562" s="60"/>
      <c r="BF562" s="60"/>
      <c r="BG562" s="60"/>
      <c r="BH562" s="46"/>
      <c r="BI562" s="47"/>
      <c r="BJ562" s="47"/>
      <c r="BK562" s="46"/>
      <c r="BL562" s="47"/>
      <c r="BM562" s="47"/>
      <c r="BN562" s="47"/>
      <c r="BO562" s="47"/>
      <c r="BP562" s="47"/>
      <c r="BQ562" s="47"/>
      <c r="BR562" s="47"/>
      <c r="BS562" s="46"/>
      <c r="BT562" s="46"/>
      <c r="BU562" s="47"/>
      <c r="BV562" s="47"/>
      <c r="BW562" s="47"/>
      <c r="BX562" s="47"/>
      <c r="BY562" s="48"/>
      <c r="BZ562" s="48"/>
      <c r="CA562" s="49"/>
      <c r="CB562" s="50"/>
      <c r="CC562" s="47"/>
      <c r="CD562" s="47"/>
      <c r="CE562" s="48"/>
      <c r="CF562" s="48"/>
      <c r="CG562" s="48"/>
      <c r="CH562" s="48"/>
      <c r="CI562" s="48"/>
      <c r="CJ562" s="51"/>
    </row>
    <row r="563" spans="1:88" x14ac:dyDescent="0.25">
      <c r="A563" s="12">
        <v>590</v>
      </c>
      <c r="B563" s="12" t="s">
        <v>2162</v>
      </c>
      <c r="C563" s="13" t="s">
        <v>2163</v>
      </c>
      <c r="D563" s="13" t="s">
        <v>38</v>
      </c>
      <c r="E563" s="13" t="s">
        <v>39</v>
      </c>
      <c r="F563" s="12" t="s">
        <v>116</v>
      </c>
      <c r="G563" s="23">
        <v>2189</v>
      </c>
      <c r="H563" s="23" t="s">
        <v>40</v>
      </c>
      <c r="I563" s="13" t="s">
        <v>91</v>
      </c>
      <c r="J563" s="23">
        <v>1024513049</v>
      </c>
      <c r="K563" s="12">
        <v>0</v>
      </c>
      <c r="L563" s="12" t="s">
        <v>2164</v>
      </c>
      <c r="M563" s="16">
        <v>45898</v>
      </c>
      <c r="N563" s="18">
        <v>2983500</v>
      </c>
      <c r="O563" s="18">
        <f t="shared" si="30"/>
        <v>1989000</v>
      </c>
      <c r="P563" s="19">
        <f t="shared" si="31"/>
        <v>66300</v>
      </c>
      <c r="Q563" s="16">
        <v>45645</v>
      </c>
      <c r="R563" s="16">
        <v>45646</v>
      </c>
      <c r="S563" s="16">
        <v>45695</v>
      </c>
      <c r="T563" s="19"/>
      <c r="U563" s="19">
        <v>45</v>
      </c>
      <c r="V563" s="12">
        <v>1097</v>
      </c>
      <c r="W563" s="16">
        <v>45628</v>
      </c>
      <c r="X563" s="18">
        <v>44752500</v>
      </c>
      <c r="Y563" s="17">
        <v>14614</v>
      </c>
      <c r="Z563" s="16">
        <v>45646</v>
      </c>
      <c r="AA563" s="58">
        <v>2983500</v>
      </c>
      <c r="AB563" s="67"/>
      <c r="AC563" s="67"/>
      <c r="AD563" s="67"/>
      <c r="AE563" s="67"/>
      <c r="AF563" s="67"/>
      <c r="AG563" s="67"/>
      <c r="AH563" s="67"/>
      <c r="AI563" s="67"/>
      <c r="AJ563" s="67"/>
      <c r="AK563" s="67"/>
      <c r="AL563" s="67"/>
      <c r="AM563" s="67"/>
      <c r="AN563" s="67"/>
      <c r="AO563" s="67"/>
      <c r="AP563" s="67"/>
      <c r="AQ563" s="28">
        <v>2983500</v>
      </c>
      <c r="AR563" s="67"/>
      <c r="AS563" s="67"/>
      <c r="AT563" s="67"/>
      <c r="AU563" s="67"/>
      <c r="AV563" s="67"/>
      <c r="AW563" s="16">
        <v>45695</v>
      </c>
      <c r="AX563" s="60"/>
      <c r="AY563" s="60"/>
      <c r="AZ563" s="60"/>
      <c r="BA563" s="60"/>
      <c r="BB563" s="60"/>
      <c r="BC563" s="60"/>
      <c r="BD563" s="60"/>
      <c r="BE563" s="60"/>
      <c r="BF563" s="60"/>
      <c r="BG563" s="60"/>
      <c r="BH563" s="46"/>
      <c r="BI563" s="47"/>
      <c r="BJ563" s="47"/>
      <c r="BK563" s="46"/>
      <c r="BL563" s="47"/>
      <c r="BM563" s="47"/>
      <c r="BN563" s="47"/>
      <c r="BO563" s="47"/>
      <c r="BP563" s="47"/>
      <c r="BQ563" s="47"/>
      <c r="BR563" s="47"/>
      <c r="BS563" s="46"/>
      <c r="BT563" s="46"/>
      <c r="BU563" s="47"/>
      <c r="BV563" s="47"/>
      <c r="BW563" s="47"/>
      <c r="BX563" s="47"/>
      <c r="BY563" s="48"/>
      <c r="BZ563" s="48"/>
      <c r="CA563" s="49"/>
      <c r="CB563" s="50"/>
      <c r="CC563" s="47"/>
      <c r="CD563" s="47"/>
      <c r="CE563" s="48"/>
      <c r="CF563" s="48"/>
      <c r="CG563" s="48"/>
      <c r="CH563" s="48"/>
      <c r="CI563" s="48"/>
      <c r="CJ563" s="51"/>
    </row>
    <row r="564" spans="1:88" x14ac:dyDescent="0.25">
      <c r="A564" s="12">
        <v>591</v>
      </c>
      <c r="B564" s="12" t="s">
        <v>2165</v>
      </c>
      <c r="C564" s="13" t="s">
        <v>2166</v>
      </c>
      <c r="D564" s="13" t="s">
        <v>38</v>
      </c>
      <c r="E564" s="13" t="s">
        <v>39</v>
      </c>
      <c r="F564" s="12" t="s">
        <v>2167</v>
      </c>
      <c r="G564" s="23">
        <v>2190</v>
      </c>
      <c r="H564" s="23" t="s">
        <v>40</v>
      </c>
      <c r="I564" s="13" t="s">
        <v>91</v>
      </c>
      <c r="J564" s="23">
        <v>1031146087</v>
      </c>
      <c r="K564" s="12">
        <v>1</v>
      </c>
      <c r="L564" s="12" t="s">
        <v>2168</v>
      </c>
      <c r="M564" s="16">
        <v>45900</v>
      </c>
      <c r="N564" s="18">
        <v>12000000</v>
      </c>
      <c r="O564" s="18">
        <f t="shared" ref="O564:O627" si="32">P564*30</f>
        <v>6000000</v>
      </c>
      <c r="P564" s="19">
        <f t="shared" ref="P564:P627" si="33">N564/U564</f>
        <v>200000</v>
      </c>
      <c r="Q564" s="16">
        <v>45645</v>
      </c>
      <c r="R564" s="16">
        <v>45650</v>
      </c>
      <c r="S564" s="16">
        <v>45711</v>
      </c>
      <c r="T564" s="19">
        <v>2</v>
      </c>
      <c r="U564" s="19">
        <v>60</v>
      </c>
      <c r="V564" s="12">
        <v>1131</v>
      </c>
      <c r="W564" s="16">
        <v>45628</v>
      </c>
      <c r="X564" s="18">
        <v>12000000</v>
      </c>
      <c r="Y564" s="17">
        <v>1497</v>
      </c>
      <c r="Z564" s="16">
        <v>45650</v>
      </c>
      <c r="AA564" s="58">
        <v>12000000</v>
      </c>
      <c r="AB564" s="67"/>
      <c r="AC564" s="67"/>
      <c r="AD564" s="67"/>
      <c r="AE564" s="67"/>
      <c r="AF564" s="67"/>
      <c r="AG564" s="67"/>
      <c r="AH564" s="67"/>
      <c r="AI564" s="67"/>
      <c r="AJ564" s="67"/>
      <c r="AK564" s="67"/>
      <c r="AL564" s="67"/>
      <c r="AM564" s="67"/>
      <c r="AN564" s="67"/>
      <c r="AO564" s="67"/>
      <c r="AP564" s="67"/>
      <c r="AQ564" s="28">
        <v>12000000</v>
      </c>
      <c r="AR564" s="67"/>
      <c r="AS564" s="67"/>
      <c r="AT564" s="67"/>
      <c r="AU564" s="67"/>
      <c r="AV564" s="67"/>
      <c r="AW564" s="16">
        <v>45711</v>
      </c>
      <c r="AX564" s="60"/>
      <c r="AY564" s="60"/>
      <c r="AZ564" s="60"/>
      <c r="BA564" s="60"/>
      <c r="BB564" s="60"/>
      <c r="BC564" s="60"/>
      <c r="BD564" s="60"/>
      <c r="BE564" s="60"/>
      <c r="BF564" s="60"/>
      <c r="BG564" s="60"/>
      <c r="BH564" s="46"/>
      <c r="BI564" s="47"/>
      <c r="BJ564" s="47"/>
      <c r="BK564" s="46"/>
      <c r="BL564" s="47"/>
      <c r="BM564" s="47"/>
      <c r="BN564" s="47"/>
      <c r="BO564" s="47"/>
      <c r="BP564" s="47"/>
      <c r="BQ564" s="47"/>
      <c r="BR564" s="47"/>
      <c r="BS564" s="46"/>
      <c r="BT564" s="46"/>
      <c r="BU564" s="47"/>
      <c r="BV564" s="47"/>
      <c r="BW564" s="47"/>
      <c r="BX564" s="47"/>
      <c r="BY564" s="48"/>
      <c r="BZ564" s="48"/>
      <c r="CA564" s="49"/>
      <c r="CB564" s="50"/>
      <c r="CC564" s="47"/>
      <c r="CD564" s="47"/>
      <c r="CE564" s="48"/>
      <c r="CF564" s="48"/>
      <c r="CG564" s="48"/>
      <c r="CH564" s="48"/>
      <c r="CI564" s="48"/>
      <c r="CJ564" s="51"/>
    </row>
    <row r="565" spans="1:88" x14ac:dyDescent="0.25">
      <c r="A565" s="12">
        <v>592</v>
      </c>
      <c r="B565" s="12" t="s">
        <v>2169</v>
      </c>
      <c r="C565" s="13" t="s">
        <v>2170</v>
      </c>
      <c r="D565" s="13" t="s">
        <v>38</v>
      </c>
      <c r="E565" s="13" t="s">
        <v>39</v>
      </c>
      <c r="F565" s="12" t="s">
        <v>2171</v>
      </c>
      <c r="G565" s="23">
        <v>2190</v>
      </c>
      <c r="H565" s="23" t="s">
        <v>40</v>
      </c>
      <c r="I565" s="13" t="s">
        <v>91</v>
      </c>
      <c r="J565" s="23">
        <v>1126908588</v>
      </c>
      <c r="K565" s="21">
        <v>5</v>
      </c>
      <c r="L565" s="27" t="s">
        <v>44</v>
      </c>
      <c r="M565" s="16">
        <v>45906</v>
      </c>
      <c r="N565" s="18">
        <v>10918000</v>
      </c>
      <c r="O565" s="18">
        <f t="shared" si="32"/>
        <v>5459000</v>
      </c>
      <c r="P565" s="19">
        <f t="shared" si="33"/>
        <v>181966.66666666666</v>
      </c>
      <c r="Q565" s="16">
        <v>45649</v>
      </c>
      <c r="R565" s="16">
        <v>45649</v>
      </c>
      <c r="S565" s="16">
        <v>45710</v>
      </c>
      <c r="T565" s="19">
        <v>2</v>
      </c>
      <c r="U565" s="19">
        <v>60</v>
      </c>
      <c r="V565" s="12">
        <v>1111</v>
      </c>
      <c r="W565" s="16">
        <v>45636</v>
      </c>
      <c r="X565" s="18">
        <v>10918000</v>
      </c>
      <c r="Y565" s="17">
        <v>1487</v>
      </c>
      <c r="Z565" s="16">
        <v>45649</v>
      </c>
      <c r="AA565" s="58">
        <v>10918000</v>
      </c>
      <c r="AB565" s="67"/>
      <c r="AC565" s="67"/>
      <c r="AD565" s="67"/>
      <c r="AE565" s="67"/>
      <c r="AF565" s="67"/>
      <c r="AG565" s="67"/>
      <c r="AH565" s="67"/>
      <c r="AI565" s="67"/>
      <c r="AJ565" s="67"/>
      <c r="AK565" s="67"/>
      <c r="AL565" s="67"/>
      <c r="AM565" s="67"/>
      <c r="AN565" s="67"/>
      <c r="AO565" s="67"/>
      <c r="AP565" s="67"/>
      <c r="AQ565" s="28">
        <v>10918000</v>
      </c>
      <c r="AR565" s="67"/>
      <c r="AS565" s="67"/>
      <c r="AT565" s="67"/>
      <c r="AU565" s="67"/>
      <c r="AV565" s="67"/>
      <c r="AW565" s="16">
        <v>45710</v>
      </c>
      <c r="AX565" s="60"/>
      <c r="AY565" s="60"/>
      <c r="AZ565" s="60"/>
      <c r="BA565" s="60"/>
      <c r="BB565" s="60"/>
      <c r="BC565" s="60"/>
      <c r="BD565" s="60"/>
      <c r="BE565" s="60"/>
      <c r="BF565" s="60"/>
      <c r="BG565" s="60"/>
      <c r="BH565" s="46"/>
      <c r="BI565" s="47"/>
      <c r="BJ565" s="47"/>
      <c r="BK565" s="46"/>
      <c r="BL565" s="47"/>
      <c r="BM565" s="47"/>
      <c r="BN565" s="47"/>
      <c r="BO565" s="47"/>
      <c r="BP565" s="47"/>
      <c r="BQ565" s="47"/>
      <c r="BR565" s="47"/>
      <c r="BS565" s="46"/>
      <c r="BT565" s="46"/>
      <c r="BU565" s="47"/>
      <c r="BV565" s="47"/>
      <c r="BW565" s="47"/>
      <c r="BX565" s="47"/>
      <c r="BY565" s="48"/>
      <c r="BZ565" s="48"/>
      <c r="CA565" s="49"/>
      <c r="CB565" s="50"/>
      <c r="CC565" s="47"/>
      <c r="CD565" s="47"/>
      <c r="CE565" s="48"/>
      <c r="CF565" s="48"/>
      <c r="CG565" s="48"/>
      <c r="CH565" s="48"/>
      <c r="CI565" s="48"/>
      <c r="CJ565" s="51"/>
    </row>
    <row r="566" spans="1:88" x14ac:dyDescent="0.25">
      <c r="A566" s="12">
        <v>593</v>
      </c>
      <c r="B566" s="12" t="s">
        <v>2172</v>
      </c>
      <c r="C566" s="13" t="s">
        <v>2173</v>
      </c>
      <c r="D566" s="13" t="s">
        <v>38</v>
      </c>
      <c r="E566" s="13" t="s">
        <v>39</v>
      </c>
      <c r="F566" s="12" t="s">
        <v>2174</v>
      </c>
      <c r="G566" s="13">
        <v>2189</v>
      </c>
      <c r="H566" s="13" t="s">
        <v>40</v>
      </c>
      <c r="I566" s="13" t="s">
        <v>91</v>
      </c>
      <c r="J566" s="13">
        <v>1023872565</v>
      </c>
      <c r="K566" s="12">
        <v>5</v>
      </c>
      <c r="L566" s="12" t="s">
        <v>2175</v>
      </c>
      <c r="M566" s="16">
        <v>45910</v>
      </c>
      <c r="N566" s="18">
        <v>15800000</v>
      </c>
      <c r="O566" s="18">
        <f t="shared" si="32"/>
        <v>7899999.9999999991</v>
      </c>
      <c r="P566" s="19">
        <f t="shared" si="33"/>
        <v>263333.33333333331</v>
      </c>
      <c r="Q566" s="16">
        <v>45650</v>
      </c>
      <c r="R566" s="16">
        <v>45652</v>
      </c>
      <c r="S566" s="16">
        <v>45713</v>
      </c>
      <c r="T566" s="19">
        <v>2</v>
      </c>
      <c r="U566" s="19">
        <v>60</v>
      </c>
      <c r="V566" s="12">
        <v>1130</v>
      </c>
      <c r="W566" s="16">
        <v>45643</v>
      </c>
      <c r="X566" s="18">
        <v>47400000</v>
      </c>
      <c r="Y566" s="17">
        <v>1499</v>
      </c>
      <c r="Z566" s="16">
        <v>45652</v>
      </c>
      <c r="AA566" s="58">
        <v>15800000</v>
      </c>
      <c r="AB566" s="67"/>
      <c r="AC566" s="67"/>
      <c r="AD566" s="67"/>
      <c r="AE566" s="67"/>
      <c r="AF566" s="67"/>
      <c r="AG566" s="67"/>
      <c r="AH566" s="67"/>
      <c r="AI566" s="67"/>
      <c r="AJ566" s="67"/>
      <c r="AK566" s="67"/>
      <c r="AL566" s="67"/>
      <c r="AM566" s="67"/>
      <c r="AN566" s="67"/>
      <c r="AO566" s="67"/>
      <c r="AP566" s="67"/>
      <c r="AQ566" s="28">
        <v>15800000</v>
      </c>
      <c r="AR566" s="67"/>
      <c r="AS566" s="67"/>
      <c r="AT566" s="67"/>
      <c r="AU566" s="67"/>
      <c r="AV566" s="67"/>
      <c r="AW566" s="16">
        <v>45713</v>
      </c>
      <c r="AX566" s="60"/>
      <c r="AY566" s="60"/>
      <c r="AZ566" s="60"/>
      <c r="BA566" s="60"/>
      <c r="BB566" s="60"/>
      <c r="BC566" s="60"/>
      <c r="BD566" s="60"/>
      <c r="BE566" s="60"/>
      <c r="BF566" s="60"/>
      <c r="BG566" s="60"/>
      <c r="BH566" s="46"/>
      <c r="BI566" s="47"/>
      <c r="BJ566" s="47"/>
      <c r="BK566" s="46"/>
      <c r="BL566" s="47"/>
      <c r="BM566" s="47"/>
      <c r="BN566" s="47"/>
      <c r="BO566" s="47"/>
      <c r="BP566" s="47"/>
      <c r="BQ566" s="47"/>
      <c r="BR566" s="47"/>
      <c r="BS566" s="46"/>
      <c r="BT566" s="46"/>
      <c r="BU566" s="47"/>
      <c r="BV566" s="47"/>
      <c r="BW566" s="47"/>
      <c r="BX566" s="47"/>
      <c r="BY566" s="48"/>
      <c r="BZ566" s="48"/>
      <c r="CA566" s="49"/>
      <c r="CB566" s="50"/>
      <c r="CC566" s="47"/>
      <c r="CD566" s="47"/>
      <c r="CE566" s="48"/>
      <c r="CF566" s="48"/>
      <c r="CG566" s="48"/>
      <c r="CH566" s="48"/>
      <c r="CI566" s="48"/>
      <c r="CJ566" s="51"/>
    </row>
    <row r="567" spans="1:88" x14ac:dyDescent="0.25">
      <c r="A567" s="12">
        <v>594</v>
      </c>
      <c r="B567" s="12" t="s">
        <v>2176</v>
      </c>
      <c r="C567" s="13" t="s">
        <v>2177</v>
      </c>
      <c r="D567" s="13" t="s">
        <v>38</v>
      </c>
      <c r="E567" s="13" t="s">
        <v>39</v>
      </c>
      <c r="F567" s="12" t="s">
        <v>2178</v>
      </c>
      <c r="G567" s="13">
        <v>2189</v>
      </c>
      <c r="H567" s="13" t="s">
        <v>40</v>
      </c>
      <c r="I567" s="13" t="s">
        <v>91</v>
      </c>
      <c r="J567" s="13">
        <v>28946846</v>
      </c>
      <c r="K567" s="12">
        <v>6</v>
      </c>
      <c r="L567" s="12" t="s">
        <v>1219</v>
      </c>
      <c r="M567" s="16">
        <v>45884</v>
      </c>
      <c r="N567" s="18">
        <v>7170000</v>
      </c>
      <c r="O567" s="18">
        <f t="shared" si="32"/>
        <v>4780000</v>
      </c>
      <c r="P567" s="19">
        <f t="shared" si="33"/>
        <v>159333.33333333334</v>
      </c>
      <c r="Q567" s="16">
        <v>45646</v>
      </c>
      <c r="R567" s="16">
        <v>45650</v>
      </c>
      <c r="S567" s="16">
        <v>45695</v>
      </c>
      <c r="T567" s="19"/>
      <c r="U567" s="19">
        <v>45</v>
      </c>
      <c r="V567" s="12">
        <v>1088</v>
      </c>
      <c r="W567" s="16">
        <v>45623</v>
      </c>
      <c r="X567" s="18">
        <v>71700000</v>
      </c>
      <c r="Y567" s="17">
        <v>1496</v>
      </c>
      <c r="Z567" s="16">
        <v>45650</v>
      </c>
      <c r="AA567" s="58">
        <v>7170000</v>
      </c>
      <c r="AB567" s="67"/>
      <c r="AC567" s="67"/>
      <c r="AD567" s="67"/>
      <c r="AE567" s="67"/>
      <c r="AF567" s="67"/>
      <c r="AG567" s="67"/>
      <c r="AH567" s="67"/>
      <c r="AI567" s="67"/>
      <c r="AJ567" s="67"/>
      <c r="AK567" s="67"/>
      <c r="AL567" s="67"/>
      <c r="AM567" s="67"/>
      <c r="AN567" s="67"/>
      <c r="AO567" s="67"/>
      <c r="AP567" s="67"/>
      <c r="AQ567" s="28">
        <v>7170000</v>
      </c>
      <c r="AR567" s="67"/>
      <c r="AS567" s="67"/>
      <c r="AT567" s="67"/>
      <c r="AU567" s="67"/>
      <c r="AV567" s="67"/>
      <c r="AW567" s="16">
        <v>45695</v>
      </c>
      <c r="AX567" s="60"/>
      <c r="AY567" s="60"/>
      <c r="AZ567" s="60"/>
      <c r="BA567" s="60"/>
      <c r="BB567" s="60"/>
      <c r="BC567" s="60"/>
      <c r="BD567" s="60"/>
      <c r="BE567" s="60"/>
      <c r="BF567" s="60"/>
      <c r="BG567" s="60"/>
      <c r="BH567" s="46"/>
      <c r="BI567" s="47"/>
      <c r="BJ567" s="47"/>
      <c r="BK567" s="46"/>
      <c r="BL567" s="47"/>
      <c r="BM567" s="47"/>
      <c r="BN567" s="47"/>
      <c r="BO567" s="47"/>
      <c r="BP567" s="47"/>
      <c r="BQ567" s="47"/>
      <c r="BR567" s="47"/>
      <c r="BS567" s="46"/>
      <c r="BT567" s="46"/>
      <c r="BU567" s="47"/>
      <c r="BV567" s="47"/>
      <c r="BW567" s="47"/>
      <c r="BX567" s="47"/>
      <c r="BY567" s="48"/>
      <c r="BZ567" s="48"/>
      <c r="CA567" s="49"/>
      <c r="CB567" s="50"/>
      <c r="CC567" s="47"/>
      <c r="CD567" s="47"/>
      <c r="CE567" s="48"/>
      <c r="CF567" s="48"/>
      <c r="CG567" s="48"/>
      <c r="CH567" s="48"/>
      <c r="CI567" s="48"/>
      <c r="CJ567" s="51"/>
    </row>
    <row r="568" spans="1:88" x14ac:dyDescent="0.25">
      <c r="A568" s="12">
        <v>595</v>
      </c>
      <c r="B568" s="12" t="s">
        <v>2179</v>
      </c>
      <c r="C568" s="13" t="s">
        <v>2180</v>
      </c>
      <c r="D568" s="13" t="s">
        <v>38</v>
      </c>
      <c r="E568" s="13" t="s">
        <v>39</v>
      </c>
      <c r="F568" s="12" t="s">
        <v>2112</v>
      </c>
      <c r="G568" s="13">
        <v>2189</v>
      </c>
      <c r="H568" s="13" t="s">
        <v>40</v>
      </c>
      <c r="I568" s="13" t="s">
        <v>91</v>
      </c>
      <c r="J568" s="13">
        <v>1010173991</v>
      </c>
      <c r="K568" s="12">
        <v>3</v>
      </c>
      <c r="L568" s="12" t="s">
        <v>2181</v>
      </c>
      <c r="M568" s="16">
        <v>45898</v>
      </c>
      <c r="N568" s="18">
        <v>2983500</v>
      </c>
      <c r="O568" s="18">
        <f t="shared" si="32"/>
        <v>1989000</v>
      </c>
      <c r="P568" s="19">
        <f t="shared" si="33"/>
        <v>66300</v>
      </c>
      <c r="Q568" s="16">
        <v>45646</v>
      </c>
      <c r="R568" s="16">
        <v>45650</v>
      </c>
      <c r="S568" s="16">
        <v>45695</v>
      </c>
      <c r="T568" s="19"/>
      <c r="U568" s="19">
        <v>45</v>
      </c>
      <c r="V568" s="12">
        <v>1097</v>
      </c>
      <c r="W568" s="16">
        <v>45628</v>
      </c>
      <c r="X568" s="18">
        <v>44752500</v>
      </c>
      <c r="Y568" s="17">
        <v>1483</v>
      </c>
      <c r="Z568" s="16">
        <v>45649</v>
      </c>
      <c r="AA568" s="58">
        <v>2983500</v>
      </c>
      <c r="AB568" s="67"/>
      <c r="AC568" s="67"/>
      <c r="AD568" s="67"/>
      <c r="AE568" s="67"/>
      <c r="AF568" s="67"/>
      <c r="AG568" s="67"/>
      <c r="AH568" s="67"/>
      <c r="AI568" s="67"/>
      <c r="AJ568" s="67"/>
      <c r="AK568" s="67"/>
      <c r="AL568" s="67"/>
      <c r="AM568" s="67"/>
      <c r="AN568" s="67"/>
      <c r="AO568" s="67"/>
      <c r="AP568" s="67"/>
      <c r="AQ568" s="28">
        <v>2983500</v>
      </c>
      <c r="AR568" s="67"/>
      <c r="AS568" s="67"/>
      <c r="AT568" s="67"/>
      <c r="AU568" s="67"/>
      <c r="AV568" s="67"/>
      <c r="AW568" s="16">
        <v>45695</v>
      </c>
      <c r="AX568" s="60"/>
      <c r="AY568" s="60"/>
      <c r="AZ568" s="60"/>
      <c r="BA568" s="60"/>
      <c r="BB568" s="60"/>
      <c r="BC568" s="60"/>
      <c r="BD568" s="60"/>
      <c r="BE568" s="60"/>
      <c r="BF568" s="60"/>
      <c r="BG568" s="60"/>
      <c r="BH568" s="46"/>
      <c r="BI568" s="47"/>
      <c r="BJ568" s="47"/>
      <c r="BK568" s="46"/>
      <c r="BL568" s="47"/>
      <c r="BM568" s="47"/>
      <c r="BN568" s="47"/>
      <c r="BO568" s="47"/>
      <c r="BP568" s="47"/>
      <c r="BQ568" s="47"/>
      <c r="BR568" s="47"/>
      <c r="BS568" s="46"/>
      <c r="BT568" s="46"/>
      <c r="BU568" s="47"/>
      <c r="BV568" s="47"/>
      <c r="BW568" s="47"/>
      <c r="BX568" s="47"/>
      <c r="BY568" s="48"/>
      <c r="BZ568" s="48"/>
      <c r="CA568" s="49"/>
      <c r="CB568" s="50"/>
      <c r="CC568" s="47"/>
      <c r="CD568" s="47"/>
      <c r="CE568" s="48"/>
      <c r="CF568" s="48"/>
      <c r="CG568" s="48"/>
      <c r="CH568" s="48"/>
      <c r="CI568" s="48"/>
      <c r="CJ568" s="51"/>
    </row>
    <row r="569" spans="1:88" x14ac:dyDescent="0.25">
      <c r="A569" s="12">
        <v>596</v>
      </c>
      <c r="B569" s="12" t="s">
        <v>2182</v>
      </c>
      <c r="C569" s="13" t="s">
        <v>2183</v>
      </c>
      <c r="D569" s="13" t="s">
        <v>38</v>
      </c>
      <c r="E569" s="13" t="s">
        <v>39</v>
      </c>
      <c r="F569" s="12" t="s">
        <v>116</v>
      </c>
      <c r="G569" s="23">
        <v>2189</v>
      </c>
      <c r="H569" s="23" t="s">
        <v>40</v>
      </c>
      <c r="I569" s="13" t="s">
        <v>91</v>
      </c>
      <c r="J569" s="23">
        <v>79783484</v>
      </c>
      <c r="K569" s="12">
        <v>8</v>
      </c>
      <c r="L569" s="12" t="s">
        <v>806</v>
      </c>
      <c r="M569" s="16">
        <v>45876</v>
      </c>
      <c r="N569" s="18">
        <v>3450000</v>
      </c>
      <c r="O569" s="18">
        <f t="shared" si="32"/>
        <v>2300000</v>
      </c>
      <c r="P569" s="19">
        <f t="shared" si="33"/>
        <v>76666.666666666672</v>
      </c>
      <c r="Q569" s="16">
        <v>45649</v>
      </c>
      <c r="R569" s="16">
        <v>45657</v>
      </c>
      <c r="S569" s="16">
        <v>45695</v>
      </c>
      <c r="T569" s="19"/>
      <c r="U569" s="19">
        <v>45</v>
      </c>
      <c r="V569" s="12">
        <v>1106</v>
      </c>
      <c r="W569" s="16">
        <v>45636</v>
      </c>
      <c r="X569" s="18">
        <v>51750000</v>
      </c>
      <c r="Y569" s="17">
        <v>1492</v>
      </c>
      <c r="Z569" s="16" t="s">
        <v>2184</v>
      </c>
      <c r="AA569" s="58">
        <v>3450000</v>
      </c>
      <c r="AB569" s="67"/>
      <c r="AC569" s="67"/>
      <c r="AD569" s="67"/>
      <c r="AE569" s="67"/>
      <c r="AF569" s="67"/>
      <c r="AG569" s="67"/>
      <c r="AH569" s="67"/>
      <c r="AI569" s="67"/>
      <c r="AJ569" s="67"/>
      <c r="AK569" s="67"/>
      <c r="AL569" s="67"/>
      <c r="AM569" s="67"/>
      <c r="AN569" s="67"/>
      <c r="AO569" s="67"/>
      <c r="AP569" s="67"/>
      <c r="AQ569" s="28">
        <v>3450000</v>
      </c>
      <c r="AR569" s="67"/>
      <c r="AS569" s="67"/>
      <c r="AT569" s="67"/>
      <c r="AU569" s="67"/>
      <c r="AV569" s="67"/>
      <c r="AW569" s="16">
        <v>45695</v>
      </c>
      <c r="AX569" s="60"/>
      <c r="AY569" s="60"/>
      <c r="AZ569" s="60"/>
      <c r="BA569" s="60"/>
      <c r="BB569" s="60"/>
      <c r="BC569" s="60"/>
      <c r="BD569" s="60"/>
      <c r="BE569" s="60"/>
      <c r="BF569" s="60"/>
      <c r="BG569" s="60"/>
      <c r="BH569" s="46"/>
      <c r="BI569" s="47"/>
      <c r="BJ569" s="47"/>
      <c r="BK569" s="46"/>
      <c r="BL569" s="47"/>
      <c r="BM569" s="47"/>
      <c r="BN569" s="47"/>
      <c r="BO569" s="47"/>
      <c r="BP569" s="47"/>
      <c r="BQ569" s="47"/>
      <c r="BR569" s="47"/>
      <c r="BS569" s="46"/>
      <c r="BT569" s="46"/>
      <c r="BU569" s="47"/>
      <c r="BV569" s="47"/>
      <c r="BW569" s="47"/>
      <c r="BX569" s="47"/>
      <c r="BY569" s="48"/>
      <c r="BZ569" s="48"/>
      <c r="CA569" s="49"/>
      <c r="CB569" s="50"/>
      <c r="CC569" s="47"/>
      <c r="CD569" s="47"/>
      <c r="CE569" s="48"/>
      <c r="CF569" s="48"/>
      <c r="CG569" s="48"/>
      <c r="CH569" s="48"/>
      <c r="CI569" s="48"/>
      <c r="CJ569" s="51"/>
    </row>
    <row r="570" spans="1:88" x14ac:dyDescent="0.25">
      <c r="A570" s="12">
        <v>597</v>
      </c>
      <c r="B570" s="12" t="s">
        <v>2185</v>
      </c>
      <c r="C570" s="13" t="s">
        <v>2186</v>
      </c>
      <c r="D570" s="13" t="s">
        <v>38</v>
      </c>
      <c r="E570" s="13" t="s">
        <v>39</v>
      </c>
      <c r="F570" s="12" t="s">
        <v>116</v>
      </c>
      <c r="G570" s="23">
        <v>2189</v>
      </c>
      <c r="H570" s="23" t="s">
        <v>40</v>
      </c>
      <c r="I570" s="13" t="s">
        <v>91</v>
      </c>
      <c r="J570" s="23">
        <v>80062489</v>
      </c>
      <c r="K570" s="12">
        <v>4</v>
      </c>
      <c r="L570" s="12" t="s">
        <v>2187</v>
      </c>
      <c r="M570" s="16">
        <v>45879</v>
      </c>
      <c r="N570" s="18">
        <v>2983500</v>
      </c>
      <c r="O570" s="18">
        <f t="shared" si="32"/>
        <v>1989000</v>
      </c>
      <c r="P570" s="19">
        <f t="shared" si="33"/>
        <v>66300</v>
      </c>
      <c r="Q570" s="16">
        <v>45646</v>
      </c>
      <c r="R570" s="16">
        <v>45652</v>
      </c>
      <c r="S570" s="16">
        <v>45695</v>
      </c>
      <c r="T570" s="19"/>
      <c r="U570" s="19">
        <v>45</v>
      </c>
      <c r="V570" s="12">
        <v>1097</v>
      </c>
      <c r="W570" s="16">
        <v>45628</v>
      </c>
      <c r="X570" s="18">
        <v>44752500</v>
      </c>
      <c r="Y570" s="17">
        <v>1494</v>
      </c>
      <c r="Z570" s="16">
        <v>45650</v>
      </c>
      <c r="AA570" s="58">
        <v>2983500</v>
      </c>
      <c r="AB570" s="67"/>
      <c r="AC570" s="67"/>
      <c r="AD570" s="67"/>
      <c r="AE570" s="67"/>
      <c r="AF570" s="67"/>
      <c r="AG570" s="67"/>
      <c r="AH570" s="67"/>
      <c r="AI570" s="67"/>
      <c r="AJ570" s="67"/>
      <c r="AK570" s="67"/>
      <c r="AL570" s="67"/>
      <c r="AM570" s="67"/>
      <c r="AN570" s="67"/>
      <c r="AO570" s="67"/>
      <c r="AP570" s="67"/>
      <c r="AQ570" s="28">
        <v>2983500</v>
      </c>
      <c r="AR570" s="67"/>
      <c r="AS570" s="67"/>
      <c r="AT570" s="67"/>
      <c r="AU570" s="67"/>
      <c r="AV570" s="67"/>
      <c r="AW570" s="16">
        <v>45695</v>
      </c>
      <c r="AX570" s="60"/>
      <c r="AY570" s="60"/>
      <c r="AZ570" s="60"/>
      <c r="BA570" s="60"/>
      <c r="BB570" s="60"/>
      <c r="BC570" s="60"/>
      <c r="BD570" s="60"/>
      <c r="BE570" s="60"/>
      <c r="BF570" s="60"/>
      <c r="BG570" s="60"/>
      <c r="BH570" s="46"/>
      <c r="BI570" s="47"/>
      <c r="BJ570" s="47"/>
      <c r="BK570" s="46"/>
      <c r="BL570" s="47"/>
      <c r="BM570" s="47"/>
      <c r="BN570" s="47"/>
      <c r="BO570" s="47"/>
      <c r="BP570" s="47"/>
      <c r="BQ570" s="47"/>
      <c r="BR570" s="47"/>
      <c r="BS570" s="46"/>
      <c r="BT570" s="46"/>
      <c r="BU570" s="47"/>
      <c r="BV570" s="47"/>
      <c r="BW570" s="47"/>
      <c r="BX570" s="47"/>
      <c r="BY570" s="48"/>
      <c r="BZ570" s="48"/>
      <c r="CA570" s="49"/>
      <c r="CB570" s="50"/>
      <c r="CC570" s="47"/>
      <c r="CD570" s="47"/>
      <c r="CE570" s="48"/>
      <c r="CF570" s="48"/>
      <c r="CG570" s="48"/>
      <c r="CH570" s="48"/>
      <c r="CI570" s="48"/>
      <c r="CJ570" s="51"/>
    </row>
    <row r="571" spans="1:88" ht="16.5" customHeight="1" x14ac:dyDescent="0.25">
      <c r="A571" s="12">
        <v>598</v>
      </c>
      <c r="B571" s="12" t="s">
        <v>2188</v>
      </c>
      <c r="C571" s="13" t="s">
        <v>2189</v>
      </c>
      <c r="D571" s="13" t="s">
        <v>38</v>
      </c>
      <c r="E571" s="13" t="s">
        <v>39</v>
      </c>
      <c r="F571" s="12" t="s">
        <v>2190</v>
      </c>
      <c r="G571" s="13">
        <v>2186</v>
      </c>
      <c r="H571" s="13" t="s">
        <v>40</v>
      </c>
      <c r="I571" s="13" t="s">
        <v>91</v>
      </c>
      <c r="J571" s="13">
        <v>80019680</v>
      </c>
      <c r="K571" s="12">
        <v>3</v>
      </c>
      <c r="L571" s="12" t="s">
        <v>134</v>
      </c>
      <c r="M571" s="16">
        <v>45899</v>
      </c>
      <c r="N571" s="18">
        <v>21000000</v>
      </c>
      <c r="O571" s="18">
        <f t="shared" si="32"/>
        <v>10500000</v>
      </c>
      <c r="P571" s="19">
        <f t="shared" si="33"/>
        <v>350000</v>
      </c>
      <c r="Q571" s="16">
        <v>45649</v>
      </c>
      <c r="R571" s="16">
        <v>45649</v>
      </c>
      <c r="S571" s="16">
        <v>45710</v>
      </c>
      <c r="T571" s="19">
        <v>2</v>
      </c>
      <c r="U571" s="19">
        <v>60</v>
      </c>
      <c r="V571" s="12">
        <v>1109</v>
      </c>
      <c r="W571" s="16">
        <v>45636</v>
      </c>
      <c r="X571" s="18">
        <v>21000000</v>
      </c>
      <c r="Y571" s="17">
        <v>1488</v>
      </c>
      <c r="Z571" s="16">
        <v>45649</v>
      </c>
      <c r="AA571" s="58">
        <v>21000000</v>
      </c>
      <c r="AB571" s="67"/>
      <c r="AC571" s="67"/>
      <c r="AD571" s="67"/>
      <c r="AE571" s="67"/>
      <c r="AF571" s="67"/>
      <c r="AG571" s="67"/>
      <c r="AH571" s="67"/>
      <c r="AI571" s="67"/>
      <c r="AJ571" s="67"/>
      <c r="AK571" s="67"/>
      <c r="AL571" s="67"/>
      <c r="AM571" s="67"/>
      <c r="AN571" s="67"/>
      <c r="AO571" s="67"/>
      <c r="AP571" s="67"/>
      <c r="AQ571" s="28">
        <v>21000000</v>
      </c>
      <c r="AR571" s="67"/>
      <c r="AS571" s="67"/>
      <c r="AT571" s="67"/>
      <c r="AU571" s="67"/>
      <c r="AV571" s="67"/>
      <c r="AW571" s="16">
        <v>45710</v>
      </c>
      <c r="AX571" s="60"/>
      <c r="AY571" s="60"/>
      <c r="AZ571" s="60"/>
      <c r="BA571" s="60"/>
      <c r="BB571" s="60"/>
      <c r="BC571" s="60"/>
      <c r="BD571" s="60"/>
      <c r="BE571" s="60"/>
      <c r="BF571" s="60"/>
      <c r="BG571" s="60"/>
      <c r="BH571" s="46"/>
      <c r="BI571" s="47"/>
      <c r="BJ571" s="47"/>
      <c r="BK571" s="46"/>
      <c r="BL571" s="47"/>
      <c r="BM571" s="47"/>
      <c r="BN571" s="47"/>
      <c r="BO571" s="47"/>
      <c r="BP571" s="47"/>
      <c r="BQ571" s="47"/>
      <c r="BR571" s="47"/>
      <c r="BS571" s="46"/>
      <c r="BT571" s="46"/>
      <c r="BU571" s="47"/>
      <c r="BV571" s="47"/>
      <c r="BW571" s="47"/>
      <c r="BX571" s="47"/>
      <c r="BY571" s="48"/>
      <c r="BZ571" s="48"/>
      <c r="CA571" s="49"/>
      <c r="CB571" s="50"/>
      <c r="CC571" s="47"/>
      <c r="CD571" s="47"/>
      <c r="CE571" s="48"/>
      <c r="CF571" s="48"/>
      <c r="CG571" s="48"/>
      <c r="CH571" s="48"/>
      <c r="CI571" s="48"/>
      <c r="CJ571" s="51"/>
    </row>
    <row r="572" spans="1:88" x14ac:dyDescent="0.25">
      <c r="A572" s="12">
        <v>599</v>
      </c>
      <c r="B572" s="12" t="s">
        <v>2191</v>
      </c>
      <c r="C572" s="13" t="s">
        <v>2192</v>
      </c>
      <c r="D572" s="13" t="s">
        <v>38</v>
      </c>
      <c r="E572" s="13" t="s">
        <v>39</v>
      </c>
      <c r="F572" s="12" t="s">
        <v>2193</v>
      </c>
      <c r="G572" s="13">
        <v>2190</v>
      </c>
      <c r="H572" s="13" t="s">
        <v>40</v>
      </c>
      <c r="I572" s="13" t="s">
        <v>91</v>
      </c>
      <c r="J572" s="13">
        <v>68296509</v>
      </c>
      <c r="K572" s="12">
        <v>4</v>
      </c>
      <c r="L572" s="12" t="s">
        <v>2194</v>
      </c>
      <c r="M572" s="16">
        <v>45900</v>
      </c>
      <c r="N572" s="18">
        <v>7170000</v>
      </c>
      <c r="O572" s="18">
        <f t="shared" si="32"/>
        <v>4780000</v>
      </c>
      <c r="P572" s="19">
        <f t="shared" si="33"/>
        <v>159333.33333333334</v>
      </c>
      <c r="Q572" s="16">
        <v>45656</v>
      </c>
      <c r="R572" s="16">
        <v>45664</v>
      </c>
      <c r="S572" s="16">
        <v>45709</v>
      </c>
      <c r="T572" s="19"/>
      <c r="U572" s="19">
        <v>45</v>
      </c>
      <c r="V572" s="12">
        <v>1110</v>
      </c>
      <c r="W572" s="16">
        <v>45636</v>
      </c>
      <c r="X572" s="18">
        <v>43020000</v>
      </c>
      <c r="Y572" s="17">
        <v>1641</v>
      </c>
      <c r="Z572" s="16">
        <v>45657</v>
      </c>
      <c r="AA572" s="58">
        <v>7170000</v>
      </c>
      <c r="AB572" s="36">
        <v>1016069134</v>
      </c>
      <c r="AC572" s="29" t="s">
        <v>2195</v>
      </c>
      <c r="AD572" s="30">
        <v>45684</v>
      </c>
      <c r="AE572" s="67"/>
      <c r="AF572" s="67"/>
      <c r="AG572" s="67"/>
      <c r="AH572" s="67"/>
      <c r="AI572" s="67"/>
      <c r="AJ572" s="67"/>
      <c r="AK572" s="67"/>
      <c r="AL572" s="67"/>
      <c r="AM572" s="67"/>
      <c r="AN572" s="67"/>
      <c r="AO572" s="67"/>
      <c r="AP572" s="67"/>
      <c r="AQ572" s="28">
        <v>7170000</v>
      </c>
      <c r="AR572" s="67"/>
      <c r="AS572" s="67"/>
      <c r="AT572" s="67"/>
      <c r="AU572" s="67"/>
      <c r="AV572" s="67"/>
      <c r="AW572" s="16">
        <v>45709</v>
      </c>
      <c r="AX572" s="60"/>
      <c r="AY572" s="60"/>
      <c r="AZ572" s="60"/>
      <c r="BA572" s="60"/>
      <c r="BB572" s="60"/>
      <c r="BC572" s="60"/>
      <c r="BD572" s="60"/>
      <c r="BE572" s="60"/>
      <c r="BF572" s="60"/>
      <c r="BG572" s="60"/>
      <c r="BH572" s="46"/>
      <c r="BI572" s="47"/>
      <c r="BJ572" s="47"/>
      <c r="BK572" s="46"/>
      <c r="BL572" s="47"/>
      <c r="BM572" s="47"/>
      <c r="BN572" s="47"/>
      <c r="BO572" s="47"/>
      <c r="BP572" s="47"/>
      <c r="BQ572" s="47"/>
      <c r="BR572" s="47"/>
      <c r="BS572" s="46"/>
      <c r="BT572" s="46"/>
      <c r="BU572" s="47"/>
      <c r="BV572" s="47"/>
      <c r="BW572" s="47"/>
      <c r="BX572" s="47"/>
      <c r="BY572" s="48"/>
      <c r="BZ572" s="48"/>
      <c r="CA572" s="49"/>
      <c r="CB572" s="50"/>
      <c r="CC572" s="47"/>
      <c r="CD572" s="47"/>
      <c r="CE572" s="48"/>
      <c r="CF572" s="48"/>
      <c r="CG572" s="48"/>
      <c r="CH572" s="48"/>
      <c r="CI572" s="48"/>
      <c r="CJ572" s="51"/>
    </row>
    <row r="573" spans="1:88" x14ac:dyDescent="0.25">
      <c r="A573" s="12">
        <v>600</v>
      </c>
      <c r="B573" s="12" t="s">
        <v>2196</v>
      </c>
      <c r="C573" s="13" t="s">
        <v>2197</v>
      </c>
      <c r="D573" s="13" t="s">
        <v>38</v>
      </c>
      <c r="E573" s="13" t="s">
        <v>39</v>
      </c>
      <c r="F573" s="12" t="s">
        <v>2198</v>
      </c>
      <c r="G573" s="13">
        <v>2186</v>
      </c>
      <c r="H573" s="13" t="s">
        <v>40</v>
      </c>
      <c r="I573" s="13" t="s">
        <v>91</v>
      </c>
      <c r="J573" s="13">
        <v>1015471920</v>
      </c>
      <c r="K573" s="12">
        <v>7</v>
      </c>
      <c r="L573" s="12" t="s">
        <v>120</v>
      </c>
      <c r="M573" s="16">
        <v>45899</v>
      </c>
      <c r="N573" s="18">
        <v>13200000</v>
      </c>
      <c r="O573" s="18">
        <f t="shared" si="32"/>
        <v>6600000</v>
      </c>
      <c r="P573" s="19">
        <f t="shared" si="33"/>
        <v>220000</v>
      </c>
      <c r="Q573" s="16">
        <v>45653</v>
      </c>
      <c r="R573" s="16">
        <v>45653</v>
      </c>
      <c r="S573" s="16">
        <v>45714</v>
      </c>
      <c r="T573" s="19">
        <v>2</v>
      </c>
      <c r="U573" s="19">
        <v>60</v>
      </c>
      <c r="V573" s="12">
        <v>1108</v>
      </c>
      <c r="W573" s="16">
        <v>45636</v>
      </c>
      <c r="X573" s="18">
        <v>13200000</v>
      </c>
      <c r="Y573" s="17">
        <v>1526</v>
      </c>
      <c r="Z573" s="16">
        <v>45653</v>
      </c>
      <c r="AA573" s="40">
        <v>13200000</v>
      </c>
      <c r="AB573" s="67"/>
      <c r="AC573" s="67"/>
      <c r="AD573" s="67"/>
      <c r="AE573" s="67"/>
      <c r="AF573" s="67"/>
      <c r="AG573" s="67"/>
      <c r="AH573" s="67"/>
      <c r="AI573" s="67"/>
      <c r="AJ573" s="67"/>
      <c r="AK573" s="67"/>
      <c r="AL573" s="67"/>
      <c r="AM573" s="67"/>
      <c r="AN573" s="67"/>
      <c r="AO573" s="67"/>
      <c r="AP573" s="67"/>
      <c r="AQ573" s="28">
        <v>13200000</v>
      </c>
      <c r="AR573" s="67"/>
      <c r="AS573" s="67"/>
      <c r="AT573" s="67"/>
      <c r="AU573" s="67"/>
      <c r="AV573" s="67"/>
      <c r="AW573" s="16">
        <v>45714</v>
      </c>
      <c r="AX573" s="60"/>
      <c r="AY573" s="60"/>
      <c r="AZ573" s="60"/>
      <c r="BA573" s="60"/>
      <c r="BB573" s="60"/>
      <c r="BC573" s="60"/>
      <c r="BD573" s="60"/>
      <c r="BE573" s="60"/>
      <c r="BF573" s="60"/>
      <c r="BG573" s="60"/>
      <c r="BH573" s="46"/>
      <c r="BI573" s="47"/>
      <c r="BJ573" s="47"/>
      <c r="BK573" s="46"/>
      <c r="BL573" s="47"/>
      <c r="BM573" s="47"/>
      <c r="BN573" s="47"/>
      <c r="BO573" s="47"/>
      <c r="BP573" s="47"/>
      <c r="BQ573" s="47"/>
      <c r="BR573" s="47"/>
      <c r="BS573" s="46"/>
      <c r="BT573" s="46"/>
      <c r="BU573" s="47"/>
      <c r="BV573" s="47"/>
      <c r="BW573" s="47"/>
      <c r="BX573" s="47"/>
      <c r="BY573" s="48"/>
      <c r="BZ573" s="48"/>
      <c r="CA573" s="49"/>
      <c r="CB573" s="50"/>
      <c r="CC573" s="47"/>
      <c r="CD573" s="47"/>
      <c r="CE573" s="48"/>
      <c r="CF573" s="48"/>
      <c r="CG573" s="48"/>
      <c r="CH573" s="48"/>
      <c r="CI573" s="48"/>
      <c r="CJ573" s="51"/>
    </row>
    <row r="574" spans="1:88" x14ac:dyDescent="0.25">
      <c r="A574" s="22">
        <v>601</v>
      </c>
      <c r="B574" s="22" t="s">
        <v>2199</v>
      </c>
      <c r="C574" s="23" t="s">
        <v>2200</v>
      </c>
      <c r="D574" s="23" t="s">
        <v>38</v>
      </c>
      <c r="E574" s="23" t="s">
        <v>39</v>
      </c>
      <c r="F574" s="22" t="s">
        <v>2201</v>
      </c>
      <c r="G574" s="23">
        <v>2186</v>
      </c>
      <c r="H574" s="23" t="s">
        <v>40</v>
      </c>
      <c r="I574" s="23" t="s">
        <v>91</v>
      </c>
      <c r="J574" s="23">
        <v>1074133645</v>
      </c>
      <c r="K574" s="33">
        <v>1</v>
      </c>
      <c r="L574" s="45" t="s">
        <v>118</v>
      </c>
      <c r="M574" s="25">
        <v>45892</v>
      </c>
      <c r="N574" s="34">
        <v>20000000</v>
      </c>
      <c r="O574" s="34">
        <f t="shared" si="32"/>
        <v>10000000</v>
      </c>
      <c r="P574" s="43">
        <f t="shared" si="33"/>
        <v>333333.33333333331</v>
      </c>
      <c r="Q574" s="25">
        <v>45649</v>
      </c>
      <c r="R574" s="25">
        <v>45650</v>
      </c>
      <c r="S574" s="25">
        <v>45711</v>
      </c>
      <c r="T574" s="43">
        <v>2</v>
      </c>
      <c r="U574" s="43">
        <v>60</v>
      </c>
      <c r="V574" s="22">
        <v>1152</v>
      </c>
      <c r="W574" s="25">
        <v>45649</v>
      </c>
      <c r="X574" s="34">
        <v>20000000</v>
      </c>
      <c r="Y574" s="26">
        <v>1490</v>
      </c>
      <c r="Z574" s="25">
        <v>45650</v>
      </c>
      <c r="AA574" s="58">
        <v>20000000</v>
      </c>
      <c r="AB574" s="72"/>
      <c r="AC574" s="72"/>
      <c r="AD574" s="72"/>
      <c r="AE574" s="72"/>
      <c r="AF574" s="72"/>
      <c r="AG574" s="72"/>
      <c r="AH574" s="72"/>
      <c r="AI574" s="72"/>
      <c r="AJ574" s="72"/>
      <c r="AK574" s="72"/>
      <c r="AL574" s="72"/>
      <c r="AM574" s="72"/>
      <c r="AN574" s="72"/>
      <c r="AO574" s="72"/>
      <c r="AP574" s="72"/>
      <c r="AQ574" s="35">
        <v>20000000</v>
      </c>
      <c r="AR574" s="72"/>
      <c r="AS574" s="72"/>
      <c r="AT574" s="72"/>
      <c r="AU574" s="72"/>
      <c r="AV574" s="72"/>
      <c r="AW574" s="25">
        <v>45711</v>
      </c>
      <c r="AX574" s="60"/>
      <c r="AY574" s="60"/>
      <c r="AZ574" s="60"/>
      <c r="BA574" s="60"/>
      <c r="BB574" s="60"/>
      <c r="BC574" s="60"/>
      <c r="BD574" s="60"/>
      <c r="BE574" s="60"/>
      <c r="BF574" s="60"/>
      <c r="BG574" s="60"/>
      <c r="BH574" s="46"/>
      <c r="BI574" s="47"/>
      <c r="BJ574" s="47"/>
      <c r="BK574" s="46"/>
      <c r="BL574" s="47"/>
      <c r="BM574" s="47"/>
      <c r="BN574" s="47"/>
      <c r="BO574" s="47"/>
      <c r="BP574" s="47"/>
      <c r="BQ574" s="47"/>
      <c r="BR574" s="47"/>
      <c r="BS574" s="46"/>
      <c r="BT574" s="46"/>
      <c r="BU574" s="47"/>
      <c r="BV574" s="47"/>
      <c r="BW574" s="47"/>
      <c r="BX574" s="47"/>
      <c r="BY574" s="48"/>
      <c r="BZ574" s="48"/>
      <c r="CA574" s="49"/>
      <c r="CB574" s="50"/>
      <c r="CC574" s="47"/>
      <c r="CD574" s="47"/>
      <c r="CE574" s="48"/>
      <c r="CF574" s="48"/>
      <c r="CG574" s="48"/>
      <c r="CH574" s="48"/>
      <c r="CI574" s="48"/>
      <c r="CJ574" s="51"/>
    </row>
    <row r="575" spans="1:88" x14ac:dyDescent="0.25">
      <c r="A575" s="12">
        <v>602</v>
      </c>
      <c r="B575" s="12" t="s">
        <v>2202</v>
      </c>
      <c r="C575" s="13" t="s">
        <v>2203</v>
      </c>
      <c r="D575" s="13" t="s">
        <v>38</v>
      </c>
      <c r="E575" s="13" t="s">
        <v>39</v>
      </c>
      <c r="F575" s="12" t="s">
        <v>116</v>
      </c>
      <c r="G575" s="13">
        <v>2189</v>
      </c>
      <c r="H575" s="13" t="s">
        <v>40</v>
      </c>
      <c r="I575" s="13" t="s">
        <v>91</v>
      </c>
      <c r="J575" s="13">
        <v>79919285</v>
      </c>
      <c r="K575" s="21">
        <v>5</v>
      </c>
      <c r="L575" s="27" t="s">
        <v>755</v>
      </c>
      <c r="M575" s="16">
        <v>45899</v>
      </c>
      <c r="N575" s="18">
        <v>3450000</v>
      </c>
      <c r="O575" s="18">
        <f t="shared" si="32"/>
        <v>2300000</v>
      </c>
      <c r="P575" s="19">
        <f t="shared" si="33"/>
        <v>76666.666666666672</v>
      </c>
      <c r="Q575" s="16">
        <v>45649</v>
      </c>
      <c r="R575" s="16">
        <v>45657</v>
      </c>
      <c r="S575" s="16">
        <v>45698</v>
      </c>
      <c r="T575" s="19"/>
      <c r="U575" s="19">
        <v>45</v>
      </c>
      <c r="V575" s="12">
        <v>1106</v>
      </c>
      <c r="W575" s="16">
        <v>45636</v>
      </c>
      <c r="X575" s="18">
        <v>51750000</v>
      </c>
      <c r="Y575" s="17">
        <v>1491</v>
      </c>
      <c r="Z575" s="16">
        <v>45650</v>
      </c>
      <c r="AA575" s="40">
        <v>3450000</v>
      </c>
      <c r="AB575" s="67"/>
      <c r="AC575" s="67"/>
      <c r="AD575" s="67"/>
      <c r="AE575" s="67"/>
      <c r="AF575" s="67"/>
      <c r="AG575" s="67"/>
      <c r="AH575" s="67"/>
      <c r="AI575" s="67"/>
      <c r="AJ575" s="67"/>
      <c r="AK575" s="67"/>
      <c r="AL575" s="67"/>
      <c r="AM575" s="67"/>
      <c r="AN575" s="67"/>
      <c r="AO575" s="67"/>
      <c r="AP575" s="67"/>
      <c r="AQ575" s="28">
        <v>3450000</v>
      </c>
      <c r="AR575" s="67"/>
      <c r="AS575" s="67"/>
      <c r="AT575" s="67"/>
      <c r="AU575" s="67"/>
      <c r="AV575" s="67"/>
      <c r="AW575" s="16">
        <v>45698</v>
      </c>
      <c r="AX575" s="60"/>
      <c r="AY575" s="60"/>
      <c r="AZ575" s="60"/>
      <c r="BA575" s="60"/>
      <c r="BB575" s="60"/>
      <c r="BC575" s="60"/>
      <c r="BD575" s="60"/>
      <c r="BE575" s="60"/>
      <c r="BF575" s="60"/>
      <c r="BG575" s="60"/>
      <c r="BH575" s="46"/>
      <c r="BI575" s="47"/>
      <c r="BJ575" s="47"/>
      <c r="BK575" s="46"/>
      <c r="BL575" s="47"/>
      <c r="BM575" s="47"/>
      <c r="BN575" s="47"/>
      <c r="BO575" s="47"/>
      <c r="BP575" s="47"/>
      <c r="BQ575" s="47"/>
      <c r="BR575" s="47"/>
      <c r="BS575" s="46"/>
      <c r="BT575" s="46"/>
      <c r="BU575" s="47"/>
      <c r="BV575" s="47"/>
      <c r="BW575" s="47"/>
      <c r="BX575" s="47"/>
      <c r="BY575" s="48"/>
      <c r="BZ575" s="48"/>
      <c r="CA575" s="49"/>
      <c r="CB575" s="50"/>
      <c r="CC575" s="47"/>
      <c r="CD575" s="47"/>
      <c r="CE575" s="48"/>
      <c r="CF575" s="48"/>
      <c r="CG575" s="48"/>
      <c r="CH575" s="48"/>
      <c r="CI575" s="48"/>
      <c r="CJ575" s="51"/>
    </row>
    <row r="576" spans="1:88" x14ac:dyDescent="0.25">
      <c r="A576" s="12">
        <v>603</v>
      </c>
      <c r="B576" s="12" t="s">
        <v>2204</v>
      </c>
      <c r="C576" s="13" t="s">
        <v>2205</v>
      </c>
      <c r="D576" s="13" t="s">
        <v>38</v>
      </c>
      <c r="E576" s="13" t="s">
        <v>39</v>
      </c>
      <c r="F576" s="12" t="s">
        <v>116</v>
      </c>
      <c r="G576" s="13">
        <v>2189</v>
      </c>
      <c r="H576" s="13" t="s">
        <v>40</v>
      </c>
      <c r="I576" s="13" t="s">
        <v>91</v>
      </c>
      <c r="J576" s="13">
        <v>1032388015</v>
      </c>
      <c r="K576" s="12">
        <v>3</v>
      </c>
      <c r="L576" s="12" t="s">
        <v>928</v>
      </c>
      <c r="M576" s="16">
        <v>45930</v>
      </c>
      <c r="N576" s="18">
        <v>3450000</v>
      </c>
      <c r="O576" s="18">
        <f t="shared" si="32"/>
        <v>2300000</v>
      </c>
      <c r="P576" s="19">
        <f t="shared" si="33"/>
        <v>76666.666666666672</v>
      </c>
      <c r="Q576" s="16">
        <v>45653</v>
      </c>
      <c r="R576" s="16">
        <v>45664</v>
      </c>
      <c r="S576" s="16">
        <v>45709</v>
      </c>
      <c r="T576" s="19"/>
      <c r="U576" s="19">
        <v>45</v>
      </c>
      <c r="V576" s="12">
        <v>1106</v>
      </c>
      <c r="W576" s="16">
        <v>45636</v>
      </c>
      <c r="X576" s="18">
        <v>51750000</v>
      </c>
      <c r="Y576" s="17">
        <v>1538</v>
      </c>
      <c r="Z576" s="16">
        <v>45654</v>
      </c>
      <c r="AA576" s="40">
        <v>3450000</v>
      </c>
      <c r="AB576" s="67"/>
      <c r="AC576" s="67"/>
      <c r="AD576" s="67"/>
      <c r="AE576" s="67"/>
      <c r="AF576" s="67"/>
      <c r="AG576" s="67"/>
      <c r="AH576" s="67"/>
      <c r="AI576" s="67"/>
      <c r="AJ576" s="67"/>
      <c r="AK576" s="67"/>
      <c r="AL576" s="67"/>
      <c r="AM576" s="67"/>
      <c r="AN576" s="67"/>
      <c r="AO576" s="67"/>
      <c r="AP576" s="67"/>
      <c r="AQ576" s="28">
        <v>3450000</v>
      </c>
      <c r="AR576" s="67"/>
      <c r="AS576" s="67"/>
      <c r="AT576" s="67"/>
      <c r="AU576" s="67"/>
      <c r="AV576" s="67"/>
      <c r="AW576" s="16">
        <v>45709</v>
      </c>
      <c r="AX576" s="60"/>
      <c r="AY576" s="60"/>
      <c r="AZ576" s="60"/>
      <c r="BA576" s="60"/>
      <c r="BB576" s="60"/>
      <c r="BC576" s="60"/>
      <c r="BD576" s="60"/>
      <c r="BE576" s="60"/>
      <c r="BF576" s="60"/>
      <c r="BG576" s="60"/>
      <c r="BH576" s="46"/>
      <c r="BI576" s="47"/>
      <c r="BJ576" s="47"/>
      <c r="BK576" s="46"/>
      <c r="BL576" s="47"/>
      <c r="BM576" s="47"/>
      <c r="BN576" s="47"/>
      <c r="BO576" s="47"/>
      <c r="BP576" s="47"/>
      <c r="BQ576" s="47"/>
      <c r="BR576" s="47"/>
      <c r="BS576" s="46"/>
      <c r="BT576" s="46"/>
      <c r="BU576" s="47"/>
      <c r="BV576" s="47"/>
      <c r="BW576" s="47"/>
      <c r="BX576" s="47"/>
      <c r="BY576" s="48"/>
      <c r="BZ576" s="48"/>
      <c r="CA576" s="49"/>
      <c r="CB576" s="50"/>
      <c r="CC576" s="47"/>
      <c r="CD576" s="47"/>
      <c r="CE576" s="48"/>
      <c r="CF576" s="48"/>
      <c r="CG576" s="48"/>
      <c r="CH576" s="48"/>
      <c r="CI576" s="48"/>
      <c r="CJ576" s="51"/>
    </row>
    <row r="577" spans="1:88" x14ac:dyDescent="0.25">
      <c r="A577" s="12">
        <v>604</v>
      </c>
      <c r="B577" s="12" t="s">
        <v>2206</v>
      </c>
      <c r="C577" s="13" t="s">
        <v>2141</v>
      </c>
      <c r="D577" s="13" t="s">
        <v>38</v>
      </c>
      <c r="E577" s="13" t="s">
        <v>39</v>
      </c>
      <c r="F577" s="12" t="s">
        <v>2207</v>
      </c>
      <c r="G577" s="13">
        <v>2189</v>
      </c>
      <c r="H577" s="13" t="s">
        <v>40</v>
      </c>
      <c r="I577" s="13" t="s">
        <v>91</v>
      </c>
      <c r="J577" s="13">
        <v>80117135</v>
      </c>
      <c r="K577" s="12">
        <v>0</v>
      </c>
      <c r="L577" s="12" t="s">
        <v>2208</v>
      </c>
      <c r="M577" s="16">
        <v>45895</v>
      </c>
      <c r="N577" s="18">
        <v>3450000</v>
      </c>
      <c r="O577" s="18">
        <f t="shared" si="32"/>
        <v>2300000</v>
      </c>
      <c r="P577" s="19">
        <f t="shared" si="33"/>
        <v>76666.666666666672</v>
      </c>
      <c r="Q577" s="16">
        <v>45652</v>
      </c>
      <c r="R577" s="16">
        <v>45681</v>
      </c>
      <c r="S577" s="16">
        <v>45726</v>
      </c>
      <c r="T577" s="19"/>
      <c r="U577" s="19">
        <v>45</v>
      </c>
      <c r="V577" s="12">
        <v>1106</v>
      </c>
      <c r="W577" s="16">
        <v>45636</v>
      </c>
      <c r="X577" s="18">
        <v>51750000</v>
      </c>
      <c r="Y577" s="17">
        <v>1500</v>
      </c>
      <c r="Z577" s="16">
        <v>45652</v>
      </c>
      <c r="AA577" s="40">
        <v>3450000</v>
      </c>
      <c r="AB577" s="67"/>
      <c r="AC577" s="67"/>
      <c r="AD577" s="67"/>
      <c r="AE577" s="67"/>
      <c r="AF577" s="67"/>
      <c r="AG577" s="67"/>
      <c r="AH577" s="67"/>
      <c r="AI577" s="67"/>
      <c r="AJ577" s="67"/>
      <c r="AK577" s="67"/>
      <c r="AL577" s="67"/>
      <c r="AM577" s="67"/>
      <c r="AN577" s="67"/>
      <c r="AO577" s="67"/>
      <c r="AP577" s="67"/>
      <c r="AQ577" s="28">
        <v>3450000</v>
      </c>
      <c r="AR577" s="67"/>
      <c r="AS577" s="67"/>
      <c r="AT577" s="67"/>
      <c r="AU577" s="67"/>
      <c r="AV577" s="67"/>
      <c r="AW577" s="16">
        <v>45726</v>
      </c>
      <c r="AX577" s="60"/>
      <c r="AY577" s="60"/>
      <c r="AZ577" s="60"/>
      <c r="BA577" s="60"/>
      <c r="BB577" s="60"/>
      <c r="BC577" s="60"/>
      <c r="BD577" s="60"/>
      <c r="BE577" s="60"/>
      <c r="BF577" s="60"/>
      <c r="BG577" s="60"/>
      <c r="BH577" s="46"/>
      <c r="BI577" s="47"/>
      <c r="BJ577" s="47"/>
      <c r="BK577" s="46"/>
      <c r="BL577" s="47"/>
      <c r="BM577" s="47"/>
      <c r="BN577" s="47"/>
      <c r="BO577" s="47"/>
      <c r="BP577" s="47"/>
      <c r="BQ577" s="47"/>
      <c r="BR577" s="47"/>
      <c r="BS577" s="46"/>
      <c r="BT577" s="46"/>
      <c r="BU577" s="47"/>
      <c r="BV577" s="47"/>
      <c r="BW577" s="47"/>
      <c r="BX577" s="47"/>
      <c r="BY577" s="48"/>
      <c r="BZ577" s="48"/>
      <c r="CA577" s="49"/>
      <c r="CB577" s="50"/>
      <c r="CC577" s="47"/>
      <c r="CD577" s="47"/>
      <c r="CE577" s="48"/>
      <c r="CF577" s="48"/>
      <c r="CG577" s="48"/>
      <c r="CH577" s="48"/>
      <c r="CI577" s="48"/>
      <c r="CJ577" s="51"/>
    </row>
    <row r="578" spans="1:88" x14ac:dyDescent="0.25">
      <c r="A578" s="12">
        <v>605</v>
      </c>
      <c r="B578" s="12" t="s">
        <v>2209</v>
      </c>
      <c r="C578" s="13" t="s">
        <v>2210</v>
      </c>
      <c r="D578" s="13" t="s">
        <v>38</v>
      </c>
      <c r="E578" s="13" t="s">
        <v>39</v>
      </c>
      <c r="F578" s="12" t="s">
        <v>2211</v>
      </c>
      <c r="G578" s="13">
        <v>2198</v>
      </c>
      <c r="H578" s="13" t="s">
        <v>40</v>
      </c>
      <c r="I578" s="13" t="s">
        <v>91</v>
      </c>
      <c r="J578" s="13">
        <v>1030579761</v>
      </c>
      <c r="K578" s="21">
        <v>2</v>
      </c>
      <c r="L578" s="27" t="s">
        <v>2212</v>
      </c>
      <c r="M578" s="16">
        <v>45905</v>
      </c>
      <c r="N578" s="18">
        <v>12000000</v>
      </c>
      <c r="O578" s="18">
        <f t="shared" si="32"/>
        <v>6000000</v>
      </c>
      <c r="P578" s="19">
        <f t="shared" si="33"/>
        <v>200000</v>
      </c>
      <c r="Q578" s="16">
        <v>45657</v>
      </c>
      <c r="R578" s="16">
        <v>45666</v>
      </c>
      <c r="S578" s="16">
        <v>45724</v>
      </c>
      <c r="T578" s="19">
        <v>2</v>
      </c>
      <c r="U578" s="19">
        <v>60</v>
      </c>
      <c r="V578" s="12">
        <v>1153</v>
      </c>
      <c r="W578" s="16">
        <v>46015</v>
      </c>
      <c r="X578" s="18">
        <v>12000000</v>
      </c>
      <c r="Y578" s="17">
        <v>1656</v>
      </c>
      <c r="Z578" s="16">
        <v>45657</v>
      </c>
      <c r="AA578" s="40">
        <v>12000000</v>
      </c>
      <c r="AB578" s="67"/>
      <c r="AC578" s="67"/>
      <c r="AD578" s="67"/>
      <c r="AE578" s="67"/>
      <c r="AF578" s="67"/>
      <c r="AG578" s="67"/>
      <c r="AH578" s="67"/>
      <c r="AI578" s="67"/>
      <c r="AJ578" s="67"/>
      <c r="AK578" s="67"/>
      <c r="AL578" s="67"/>
      <c r="AM578" s="67"/>
      <c r="AN578" s="67"/>
      <c r="AO578" s="67"/>
      <c r="AP578" s="67"/>
      <c r="AQ578" s="28">
        <v>12000000</v>
      </c>
      <c r="AR578" s="67"/>
      <c r="AS578" s="67"/>
      <c r="AT578" s="67"/>
      <c r="AU578" s="67"/>
      <c r="AV578" s="67"/>
      <c r="AW578" s="16">
        <v>45724</v>
      </c>
      <c r="AX578" s="60"/>
      <c r="AY578" s="60"/>
      <c r="AZ578" s="60"/>
      <c r="BA578" s="60"/>
      <c r="BB578" s="60"/>
      <c r="BC578" s="60"/>
      <c r="BD578" s="60"/>
      <c r="BE578" s="60"/>
      <c r="BF578" s="60"/>
      <c r="BG578" s="60"/>
      <c r="BH578" s="46"/>
      <c r="BI578" s="47"/>
      <c r="BJ578" s="47"/>
      <c r="BK578" s="46"/>
      <c r="BL578" s="47"/>
      <c r="BM578" s="47"/>
      <c r="BN578" s="47"/>
      <c r="BO578" s="47"/>
      <c r="BP578" s="47"/>
      <c r="BQ578" s="47"/>
      <c r="BR578" s="47"/>
      <c r="BS578" s="46"/>
      <c r="BT578" s="46"/>
      <c r="BU578" s="47"/>
      <c r="BV578" s="47"/>
      <c r="BW578" s="47"/>
      <c r="BX578" s="47"/>
      <c r="BY578" s="48"/>
      <c r="BZ578" s="48"/>
      <c r="CA578" s="49"/>
      <c r="CB578" s="50"/>
      <c r="CC578" s="47"/>
      <c r="CD578" s="47"/>
      <c r="CE578" s="48"/>
      <c r="CF578" s="48"/>
      <c r="CG578" s="48"/>
      <c r="CH578" s="48"/>
      <c r="CI578" s="48"/>
      <c r="CJ578" s="51"/>
    </row>
    <row r="579" spans="1:88" x14ac:dyDescent="0.25">
      <c r="A579" s="12">
        <v>606</v>
      </c>
      <c r="B579" s="12" t="s">
        <v>2213</v>
      </c>
      <c r="C579" s="13"/>
      <c r="D579" s="13" t="s">
        <v>104</v>
      </c>
      <c r="E579" s="13" t="s">
        <v>104</v>
      </c>
      <c r="F579" s="13" t="s">
        <v>2214</v>
      </c>
      <c r="G579" s="13">
        <v>4203</v>
      </c>
      <c r="H579" s="13" t="s">
        <v>40</v>
      </c>
      <c r="I579" s="13" t="s">
        <v>101</v>
      </c>
      <c r="J579" s="13">
        <v>901174935</v>
      </c>
      <c r="K579" s="21">
        <v>6</v>
      </c>
      <c r="L579" s="27" t="s">
        <v>2215</v>
      </c>
      <c r="M579" s="16">
        <v>45864</v>
      </c>
      <c r="N579" s="18">
        <v>1451270</v>
      </c>
      <c r="O579" s="18">
        <f t="shared" si="32"/>
        <v>1451270</v>
      </c>
      <c r="P579" s="19">
        <f t="shared" si="33"/>
        <v>48375.666666666664</v>
      </c>
      <c r="Q579" s="16">
        <v>45652</v>
      </c>
      <c r="R579" s="16">
        <v>45677</v>
      </c>
      <c r="S579" s="16">
        <v>45707</v>
      </c>
      <c r="T579" s="19">
        <v>1</v>
      </c>
      <c r="U579" s="19">
        <v>30</v>
      </c>
      <c r="V579" s="12">
        <v>1132</v>
      </c>
      <c r="W579" s="16">
        <v>45643</v>
      </c>
      <c r="X579" s="18">
        <v>17250000</v>
      </c>
      <c r="Y579" s="17">
        <v>1506</v>
      </c>
      <c r="Z579" s="16">
        <v>45653</v>
      </c>
      <c r="AA579" s="40">
        <v>1451270</v>
      </c>
      <c r="AB579" s="67"/>
      <c r="AC579" s="67"/>
      <c r="AD579" s="67"/>
      <c r="AE579" s="67"/>
      <c r="AF579" s="67"/>
      <c r="AG579" s="67"/>
      <c r="AH579" s="67"/>
      <c r="AI579" s="67"/>
      <c r="AJ579" s="67"/>
      <c r="AK579" s="67"/>
      <c r="AL579" s="67"/>
      <c r="AM579" s="67"/>
      <c r="AN579" s="67"/>
      <c r="AO579" s="67"/>
      <c r="AP579" s="67"/>
      <c r="AQ579" s="28">
        <v>1451270</v>
      </c>
      <c r="AR579" s="67"/>
      <c r="AS579" s="67"/>
      <c r="AT579" s="67"/>
      <c r="AU579" s="67"/>
      <c r="AV579" s="67"/>
      <c r="AW579" s="16">
        <v>45707</v>
      </c>
      <c r="AX579" s="60"/>
      <c r="AY579" s="60"/>
      <c r="AZ579" s="60"/>
      <c r="BA579" s="60"/>
      <c r="BB579" s="60"/>
      <c r="BC579" s="60"/>
      <c r="BD579" s="60"/>
      <c r="BE579" s="60"/>
      <c r="BF579" s="60"/>
      <c r="BG579" s="60"/>
      <c r="BH579" s="46"/>
      <c r="BI579" s="47"/>
      <c r="BJ579" s="47"/>
      <c r="BK579" s="46"/>
      <c r="BL579" s="47"/>
      <c r="BM579" s="47"/>
      <c r="BN579" s="47"/>
      <c r="BO579" s="47"/>
      <c r="BP579" s="47"/>
      <c r="BQ579" s="47"/>
      <c r="BR579" s="47"/>
      <c r="BS579" s="46"/>
      <c r="BT579" s="46"/>
      <c r="BU579" s="47"/>
      <c r="BV579" s="47"/>
      <c r="BW579" s="47"/>
      <c r="BX579" s="47"/>
      <c r="BY579" s="48"/>
      <c r="BZ579" s="48"/>
      <c r="CA579" s="49"/>
      <c r="CB579" s="50"/>
      <c r="CC579" s="47"/>
      <c r="CD579" s="47"/>
      <c r="CE579" s="48"/>
      <c r="CF579" s="48"/>
      <c r="CG579" s="48"/>
      <c r="CH579" s="48"/>
      <c r="CI579" s="48"/>
      <c r="CJ579" s="51"/>
    </row>
    <row r="580" spans="1:88" x14ac:dyDescent="0.25">
      <c r="A580" s="12">
        <v>607</v>
      </c>
      <c r="B580" s="12" t="s">
        <v>2216</v>
      </c>
      <c r="C580" s="13" t="s">
        <v>2217</v>
      </c>
      <c r="D580" s="13" t="s">
        <v>38</v>
      </c>
      <c r="E580" s="13" t="s">
        <v>39</v>
      </c>
      <c r="F580" s="12" t="s">
        <v>2218</v>
      </c>
      <c r="G580" s="13">
        <v>2186</v>
      </c>
      <c r="H580" s="13" t="s">
        <v>40</v>
      </c>
      <c r="I580" s="13" t="s">
        <v>91</v>
      </c>
      <c r="J580" s="13">
        <v>1026570525</v>
      </c>
      <c r="K580" s="21">
        <v>5</v>
      </c>
      <c r="L580" s="27" t="s">
        <v>440</v>
      </c>
      <c r="M580" s="16">
        <v>45899</v>
      </c>
      <c r="N580" s="18">
        <v>14600000</v>
      </c>
      <c r="O580" s="18">
        <f t="shared" si="32"/>
        <v>7300000</v>
      </c>
      <c r="P580" s="19">
        <f t="shared" si="33"/>
        <v>243333.33333333334</v>
      </c>
      <c r="Q580" s="16">
        <v>45653</v>
      </c>
      <c r="R580" s="16">
        <v>45653</v>
      </c>
      <c r="S580" s="16">
        <v>45713</v>
      </c>
      <c r="T580" s="19">
        <v>2</v>
      </c>
      <c r="U580" s="19">
        <v>60</v>
      </c>
      <c r="V580" s="12">
        <v>1132</v>
      </c>
      <c r="W580" s="16">
        <v>45643</v>
      </c>
      <c r="X580" s="18">
        <v>17250000</v>
      </c>
      <c r="Y580" s="17">
        <v>1510</v>
      </c>
      <c r="Z580" s="16">
        <v>45653</v>
      </c>
      <c r="AA580" s="40">
        <v>14600000</v>
      </c>
      <c r="AB580" s="67"/>
      <c r="AC580" s="67"/>
      <c r="AD580" s="67"/>
      <c r="AE580" s="67"/>
      <c r="AF580" s="67"/>
      <c r="AG580" s="67"/>
      <c r="AH580" s="67"/>
      <c r="AI580" s="67"/>
      <c r="AJ580" s="67"/>
      <c r="AK580" s="67"/>
      <c r="AL580" s="67"/>
      <c r="AM580" s="67"/>
      <c r="AN580" s="67"/>
      <c r="AO580" s="67"/>
      <c r="AP580" s="67"/>
      <c r="AQ580" s="28">
        <v>14600000</v>
      </c>
      <c r="AR580" s="67"/>
      <c r="AS580" s="67"/>
      <c r="AT580" s="67"/>
      <c r="AU580" s="67"/>
      <c r="AV580" s="67"/>
      <c r="AW580" s="16">
        <v>45713</v>
      </c>
      <c r="AX580" s="60"/>
      <c r="AY580" s="60"/>
      <c r="AZ580" s="60"/>
      <c r="BA580" s="60"/>
      <c r="BB580" s="60"/>
      <c r="BC580" s="60"/>
      <c r="BD580" s="60"/>
      <c r="BE580" s="60"/>
      <c r="BF580" s="60"/>
      <c r="BG580" s="60"/>
      <c r="BH580" s="46"/>
      <c r="BI580" s="47"/>
      <c r="BJ580" s="47"/>
      <c r="BK580" s="46"/>
      <c r="BL580" s="47"/>
      <c r="BM580" s="47"/>
      <c r="BN580" s="47"/>
      <c r="BO580" s="47"/>
      <c r="BP580" s="47"/>
      <c r="BQ580" s="47"/>
      <c r="BR580" s="47"/>
      <c r="BS580" s="46"/>
      <c r="BT580" s="46"/>
      <c r="BU580" s="47"/>
      <c r="BV580" s="47"/>
      <c r="BW580" s="47"/>
      <c r="BX580" s="47"/>
      <c r="BY580" s="48"/>
      <c r="BZ580" s="48"/>
      <c r="CA580" s="49"/>
      <c r="CB580" s="50"/>
      <c r="CC580" s="47"/>
      <c r="CD580" s="47"/>
      <c r="CE580" s="48"/>
      <c r="CF580" s="48"/>
      <c r="CG580" s="48"/>
      <c r="CH580" s="48"/>
      <c r="CI580" s="48"/>
      <c r="CJ580" s="51"/>
    </row>
    <row r="581" spans="1:88" x14ac:dyDescent="0.25">
      <c r="A581" s="12">
        <v>608</v>
      </c>
      <c r="B581" s="12" t="s">
        <v>2219</v>
      </c>
      <c r="C581" s="13" t="s">
        <v>2220</v>
      </c>
      <c r="D581" s="13" t="s">
        <v>38</v>
      </c>
      <c r="E581" s="13" t="s">
        <v>39</v>
      </c>
      <c r="F581" s="12" t="s">
        <v>2218</v>
      </c>
      <c r="G581" s="13">
        <v>2186</v>
      </c>
      <c r="H581" s="13" t="s">
        <v>40</v>
      </c>
      <c r="I581" s="13" t="s">
        <v>91</v>
      </c>
      <c r="J581" s="13">
        <v>1013656467</v>
      </c>
      <c r="K581" s="21">
        <v>1</v>
      </c>
      <c r="L581" s="27" t="s">
        <v>93</v>
      </c>
      <c r="M581" s="16">
        <v>45899</v>
      </c>
      <c r="N581" s="18">
        <v>14600000</v>
      </c>
      <c r="O581" s="18">
        <f t="shared" si="32"/>
        <v>7300000</v>
      </c>
      <c r="P581" s="19">
        <f t="shared" si="33"/>
        <v>243333.33333333334</v>
      </c>
      <c r="Q581" s="16">
        <v>45653</v>
      </c>
      <c r="R581" s="16">
        <v>45653</v>
      </c>
      <c r="S581" s="16">
        <v>45713</v>
      </c>
      <c r="T581" s="19">
        <v>2</v>
      </c>
      <c r="U581" s="19">
        <v>60</v>
      </c>
      <c r="V581" s="12">
        <v>1132</v>
      </c>
      <c r="W581" s="16">
        <v>45643</v>
      </c>
      <c r="X581" s="18">
        <v>17250000</v>
      </c>
      <c r="Y581" s="17">
        <v>1517</v>
      </c>
      <c r="Z581" s="16">
        <v>45653</v>
      </c>
      <c r="AA581" s="40">
        <v>14600000</v>
      </c>
      <c r="AB581" s="67"/>
      <c r="AC581" s="67"/>
      <c r="AD581" s="67"/>
      <c r="AE581" s="67"/>
      <c r="AF581" s="67"/>
      <c r="AG581" s="67"/>
      <c r="AH581" s="67"/>
      <c r="AI581" s="67"/>
      <c r="AJ581" s="67"/>
      <c r="AK581" s="67"/>
      <c r="AL581" s="67"/>
      <c r="AM581" s="67"/>
      <c r="AN581" s="67"/>
      <c r="AO581" s="67"/>
      <c r="AP581" s="67"/>
      <c r="AQ581" s="28">
        <v>14600000</v>
      </c>
      <c r="AR581" s="67"/>
      <c r="AS581" s="67"/>
      <c r="AT581" s="67"/>
      <c r="AU581" s="67"/>
      <c r="AV581" s="67"/>
      <c r="AW581" s="16">
        <v>45713</v>
      </c>
      <c r="AX581" s="60"/>
      <c r="AY581" s="60"/>
      <c r="AZ581" s="60"/>
      <c r="BA581" s="60"/>
      <c r="BB581" s="60"/>
      <c r="BC581" s="60"/>
      <c r="BD581" s="60"/>
      <c r="BE581" s="60"/>
      <c r="BF581" s="60"/>
      <c r="BG581" s="60"/>
      <c r="BH581" s="46"/>
      <c r="BI581" s="47"/>
      <c r="BJ581" s="47"/>
      <c r="BK581" s="46"/>
      <c r="BL581" s="47"/>
      <c r="BM581" s="47"/>
      <c r="BN581" s="47"/>
      <c r="BO581" s="47"/>
      <c r="BP581" s="47"/>
      <c r="BQ581" s="47"/>
      <c r="BR581" s="47"/>
      <c r="BS581" s="46"/>
      <c r="BT581" s="46"/>
      <c r="BU581" s="47"/>
      <c r="BV581" s="47"/>
      <c r="BW581" s="47"/>
      <c r="BX581" s="47"/>
      <c r="BY581" s="48"/>
      <c r="BZ581" s="48"/>
      <c r="CA581" s="49"/>
      <c r="CB581" s="50"/>
      <c r="CC581" s="47"/>
      <c r="CD581" s="47"/>
      <c r="CE581" s="48"/>
      <c r="CF581" s="48"/>
      <c r="CG581" s="48"/>
      <c r="CH581" s="48"/>
      <c r="CI581" s="48"/>
      <c r="CJ581" s="51"/>
    </row>
    <row r="582" spans="1:88" x14ac:dyDescent="0.25">
      <c r="A582" s="12">
        <v>609</v>
      </c>
      <c r="B582" s="12" t="s">
        <v>2221</v>
      </c>
      <c r="C582" s="13" t="s">
        <v>2222</v>
      </c>
      <c r="D582" s="13" t="s">
        <v>38</v>
      </c>
      <c r="E582" s="13" t="s">
        <v>39</v>
      </c>
      <c r="F582" s="12" t="s">
        <v>2218</v>
      </c>
      <c r="G582" s="13">
        <v>2186</v>
      </c>
      <c r="H582" s="13" t="s">
        <v>40</v>
      </c>
      <c r="I582" s="13" t="s">
        <v>91</v>
      </c>
      <c r="J582" s="13">
        <v>1019067443</v>
      </c>
      <c r="K582" s="21">
        <v>8</v>
      </c>
      <c r="L582" s="27" t="s">
        <v>468</v>
      </c>
      <c r="M582" s="16">
        <v>45899</v>
      </c>
      <c r="N582" s="18">
        <v>14600000</v>
      </c>
      <c r="O582" s="18">
        <f t="shared" si="32"/>
        <v>7300000</v>
      </c>
      <c r="P582" s="19">
        <f t="shared" si="33"/>
        <v>243333.33333333334</v>
      </c>
      <c r="Q582" s="16">
        <v>45653</v>
      </c>
      <c r="R582" s="16">
        <v>45653</v>
      </c>
      <c r="S582" s="16">
        <v>45713</v>
      </c>
      <c r="T582" s="19">
        <v>2</v>
      </c>
      <c r="U582" s="19">
        <v>60</v>
      </c>
      <c r="V582" s="12">
        <v>1132</v>
      </c>
      <c r="W582" s="16">
        <v>45643</v>
      </c>
      <c r="X582" s="18">
        <v>17250000</v>
      </c>
      <c r="Y582" s="17">
        <v>1518</v>
      </c>
      <c r="Z582" s="16">
        <v>45653</v>
      </c>
      <c r="AA582" s="40">
        <v>14600000</v>
      </c>
      <c r="AB582" s="67"/>
      <c r="AC582" s="67"/>
      <c r="AD582" s="67"/>
      <c r="AE582" s="67"/>
      <c r="AF582" s="67"/>
      <c r="AG582" s="67"/>
      <c r="AH582" s="67"/>
      <c r="AI582" s="67"/>
      <c r="AJ582" s="67"/>
      <c r="AK582" s="67"/>
      <c r="AL582" s="67"/>
      <c r="AM582" s="67"/>
      <c r="AN582" s="67"/>
      <c r="AO582" s="67"/>
      <c r="AP582" s="67"/>
      <c r="AQ582" s="28">
        <v>14600000</v>
      </c>
      <c r="AR582" s="67"/>
      <c r="AS582" s="67"/>
      <c r="AT582" s="67"/>
      <c r="AU582" s="67"/>
      <c r="AV582" s="67"/>
      <c r="AW582" s="16">
        <v>45713</v>
      </c>
      <c r="AX582" s="60"/>
      <c r="AY582" s="60"/>
      <c r="AZ582" s="60"/>
      <c r="BA582" s="60"/>
      <c r="BB582" s="60"/>
      <c r="BC582" s="60"/>
      <c r="BD582" s="60"/>
      <c r="BE582" s="60"/>
      <c r="BF582" s="60"/>
      <c r="BG582" s="60"/>
      <c r="BH582" s="46"/>
      <c r="BI582" s="47"/>
      <c r="BJ582" s="47"/>
      <c r="BK582" s="46"/>
      <c r="BL582" s="47"/>
      <c r="BM582" s="47"/>
      <c r="BN582" s="47"/>
      <c r="BO582" s="47"/>
      <c r="BP582" s="47"/>
      <c r="BQ582" s="47"/>
      <c r="BR582" s="47"/>
      <c r="BS582" s="46"/>
      <c r="BT582" s="46"/>
      <c r="BU582" s="47"/>
      <c r="BV582" s="47"/>
      <c r="BW582" s="47"/>
      <c r="BX582" s="47"/>
      <c r="BY582" s="48"/>
      <c r="BZ582" s="48"/>
      <c r="CA582" s="49"/>
      <c r="CB582" s="50"/>
      <c r="CC582" s="47"/>
      <c r="CD582" s="47"/>
      <c r="CE582" s="48"/>
      <c r="CF582" s="48"/>
      <c r="CG582" s="48"/>
      <c r="CH582" s="48"/>
      <c r="CI582" s="48"/>
      <c r="CJ582" s="51"/>
    </row>
    <row r="583" spans="1:88" x14ac:dyDescent="0.25">
      <c r="A583" s="12">
        <v>610</v>
      </c>
      <c r="B583" s="12" t="s">
        <v>2223</v>
      </c>
      <c r="C583" s="13" t="s">
        <v>2224</v>
      </c>
      <c r="D583" s="13" t="s">
        <v>38</v>
      </c>
      <c r="E583" s="13" t="s">
        <v>39</v>
      </c>
      <c r="F583" s="12" t="s">
        <v>116</v>
      </c>
      <c r="G583" s="13">
        <v>2189</v>
      </c>
      <c r="H583" s="13" t="s">
        <v>40</v>
      </c>
      <c r="I583" s="13" t="s">
        <v>91</v>
      </c>
      <c r="J583" s="13">
        <v>1019065825</v>
      </c>
      <c r="K583" s="12">
        <v>9</v>
      </c>
      <c r="L583" s="12" t="s">
        <v>809</v>
      </c>
      <c r="M583" s="16">
        <v>45879</v>
      </c>
      <c r="N583" s="18">
        <v>3450000</v>
      </c>
      <c r="O583" s="18">
        <f t="shared" si="32"/>
        <v>2300000</v>
      </c>
      <c r="P583" s="19">
        <f t="shared" si="33"/>
        <v>76666.666666666672</v>
      </c>
      <c r="Q583" s="16">
        <v>45653</v>
      </c>
      <c r="R583" s="16">
        <v>45653</v>
      </c>
      <c r="S583" s="16">
        <v>45699</v>
      </c>
      <c r="T583" s="19"/>
      <c r="U583" s="19">
        <v>45</v>
      </c>
      <c r="V583" s="12">
        <v>1106</v>
      </c>
      <c r="W583" s="16">
        <v>45636</v>
      </c>
      <c r="X583" s="18">
        <v>51750000</v>
      </c>
      <c r="Y583" s="17">
        <v>1507</v>
      </c>
      <c r="Z583" s="16">
        <v>45653</v>
      </c>
      <c r="AA583" s="40">
        <v>3450000</v>
      </c>
      <c r="AB583" s="67"/>
      <c r="AC583" s="67"/>
      <c r="AD583" s="67"/>
      <c r="AE583" s="67"/>
      <c r="AF583" s="67"/>
      <c r="AG583" s="67"/>
      <c r="AH583" s="67"/>
      <c r="AI583" s="67"/>
      <c r="AJ583" s="67"/>
      <c r="AK583" s="67"/>
      <c r="AL583" s="67"/>
      <c r="AM583" s="67"/>
      <c r="AN583" s="67"/>
      <c r="AO583" s="67"/>
      <c r="AP583" s="67"/>
      <c r="AQ583" s="28">
        <v>3450000</v>
      </c>
      <c r="AR583" s="67"/>
      <c r="AS583" s="67"/>
      <c r="AT583" s="67"/>
      <c r="AU583" s="67"/>
      <c r="AV583" s="67"/>
      <c r="AW583" s="16">
        <v>45699</v>
      </c>
      <c r="AX583" s="60"/>
      <c r="AY583" s="60"/>
      <c r="AZ583" s="60"/>
      <c r="BA583" s="60"/>
      <c r="BB583" s="60"/>
      <c r="BC583" s="60"/>
      <c r="BD583" s="60"/>
      <c r="BE583" s="60"/>
      <c r="BF583" s="60"/>
      <c r="BG583" s="60"/>
      <c r="BH583" s="46"/>
      <c r="BI583" s="47"/>
      <c r="BJ583" s="47"/>
      <c r="BK583" s="46"/>
      <c r="BL583" s="47"/>
      <c r="BM583" s="47"/>
      <c r="BN583" s="47"/>
      <c r="BO583" s="47"/>
      <c r="BP583" s="47"/>
      <c r="BQ583" s="47"/>
      <c r="BR583" s="47"/>
      <c r="BS583" s="46"/>
      <c r="BT583" s="46"/>
      <c r="BU583" s="47"/>
      <c r="BV583" s="47"/>
      <c r="BW583" s="47"/>
      <c r="BX583" s="47"/>
      <c r="BY583" s="48"/>
      <c r="BZ583" s="48"/>
      <c r="CA583" s="49"/>
      <c r="CB583" s="50"/>
      <c r="CC583" s="47"/>
      <c r="CD583" s="47"/>
      <c r="CE583" s="48"/>
      <c r="CF583" s="48"/>
      <c r="CG583" s="48"/>
      <c r="CH583" s="48"/>
      <c r="CI583" s="48"/>
      <c r="CJ583" s="51"/>
    </row>
    <row r="584" spans="1:88" x14ac:dyDescent="0.25">
      <c r="A584" s="12">
        <v>611</v>
      </c>
      <c r="B584" s="12" t="s">
        <v>2225</v>
      </c>
      <c r="C584" s="13" t="s">
        <v>2226</v>
      </c>
      <c r="D584" s="13" t="s">
        <v>2227</v>
      </c>
      <c r="E584" s="13" t="s">
        <v>2227</v>
      </c>
      <c r="F584" s="12" t="s">
        <v>2228</v>
      </c>
      <c r="G584" s="13">
        <v>2191</v>
      </c>
      <c r="H584" s="13" t="s">
        <v>40</v>
      </c>
      <c r="I584" s="13" t="s">
        <v>101</v>
      </c>
      <c r="J584" s="13"/>
      <c r="K584" s="21"/>
      <c r="L584" s="27" t="s">
        <v>2229</v>
      </c>
      <c r="M584" s="16">
        <v>46811</v>
      </c>
      <c r="N584" s="18">
        <v>495754280</v>
      </c>
      <c r="O584" s="18">
        <f t="shared" si="32"/>
        <v>247877140</v>
      </c>
      <c r="P584" s="19">
        <f t="shared" si="33"/>
        <v>8262571.333333333</v>
      </c>
      <c r="Q584" s="16">
        <v>45657</v>
      </c>
      <c r="R584" s="15" t="s">
        <v>111</v>
      </c>
      <c r="S584" s="16">
        <v>45736</v>
      </c>
      <c r="T584" s="19">
        <v>2</v>
      </c>
      <c r="U584" s="19">
        <v>60</v>
      </c>
      <c r="V584" s="12">
        <v>1086</v>
      </c>
      <c r="W584" s="16">
        <v>45621</v>
      </c>
      <c r="X584" s="18">
        <v>500000000</v>
      </c>
      <c r="Y584" s="63"/>
      <c r="Z584" s="15"/>
      <c r="AA584" s="64"/>
      <c r="AB584" s="67"/>
      <c r="AC584" s="67"/>
      <c r="AD584" s="67"/>
      <c r="AE584" s="67"/>
      <c r="AF584" s="67"/>
      <c r="AG584" s="67"/>
      <c r="AH584" s="67"/>
      <c r="AI584" s="67"/>
      <c r="AJ584" s="67"/>
      <c r="AK584" s="67"/>
      <c r="AL584" s="67"/>
      <c r="AM584" s="67"/>
      <c r="AN584" s="67"/>
      <c r="AO584" s="67"/>
      <c r="AP584" s="67"/>
      <c r="AQ584" s="28">
        <v>495754280</v>
      </c>
      <c r="AR584" s="67"/>
      <c r="AS584" s="67"/>
      <c r="AT584" s="67"/>
      <c r="AU584" s="67"/>
      <c r="AV584" s="67"/>
      <c r="AW584" s="16">
        <v>45706</v>
      </c>
      <c r="AX584" s="60"/>
      <c r="AY584" s="60"/>
      <c r="AZ584" s="60"/>
      <c r="BA584" s="60"/>
      <c r="BB584" s="60"/>
      <c r="BC584" s="60"/>
      <c r="BD584" s="60"/>
      <c r="BE584" s="60"/>
      <c r="BF584" s="60"/>
      <c r="BG584" s="60"/>
      <c r="BH584" s="46"/>
      <c r="BI584" s="47"/>
      <c r="BJ584" s="47"/>
      <c r="BK584" s="46"/>
      <c r="BL584" s="47"/>
      <c r="BM584" s="47"/>
      <c r="BN584" s="47"/>
      <c r="BO584" s="47"/>
      <c r="BP584" s="47"/>
      <c r="BQ584" s="47"/>
      <c r="BR584" s="47"/>
      <c r="BS584" s="46"/>
      <c r="BT584" s="46"/>
      <c r="BU584" s="47"/>
      <c r="BV584" s="47"/>
      <c r="BW584" s="47"/>
      <c r="BX584" s="47"/>
      <c r="BY584" s="48"/>
      <c r="BZ584" s="48"/>
      <c r="CA584" s="49"/>
      <c r="CB584" s="50"/>
      <c r="CC584" s="47"/>
      <c r="CD584" s="47"/>
      <c r="CE584" s="48"/>
      <c r="CF584" s="48"/>
      <c r="CG584" s="48"/>
      <c r="CH584" s="48"/>
      <c r="CI584" s="48"/>
      <c r="CJ584" s="51"/>
    </row>
    <row r="585" spans="1:88" x14ac:dyDescent="0.25">
      <c r="A585" s="12">
        <v>612</v>
      </c>
      <c r="B585" s="12" t="s">
        <v>2230</v>
      </c>
      <c r="C585" s="13" t="s">
        <v>2231</v>
      </c>
      <c r="D585" s="13" t="s">
        <v>38</v>
      </c>
      <c r="E585" s="13" t="s">
        <v>39</v>
      </c>
      <c r="F585" s="12" t="s">
        <v>2211</v>
      </c>
      <c r="G585" s="13">
        <v>2198</v>
      </c>
      <c r="H585" s="13" t="s">
        <v>40</v>
      </c>
      <c r="I585" s="13" t="s">
        <v>91</v>
      </c>
      <c r="J585" s="13">
        <v>1013650314</v>
      </c>
      <c r="K585" s="21">
        <v>4</v>
      </c>
      <c r="L585" s="27" t="s">
        <v>2232</v>
      </c>
      <c r="M585" s="16">
        <v>45899</v>
      </c>
      <c r="N585" s="18">
        <v>12000000</v>
      </c>
      <c r="O585" s="18">
        <f t="shared" si="32"/>
        <v>6000000</v>
      </c>
      <c r="P585" s="19">
        <f t="shared" si="33"/>
        <v>200000</v>
      </c>
      <c r="Q585" s="16">
        <v>45656</v>
      </c>
      <c r="R585" s="16">
        <v>45656</v>
      </c>
      <c r="S585" s="16">
        <v>45716</v>
      </c>
      <c r="T585" s="19">
        <v>2</v>
      </c>
      <c r="U585" s="19">
        <v>60</v>
      </c>
      <c r="V585" s="12">
        <v>1166</v>
      </c>
      <c r="W585" s="16">
        <v>45653</v>
      </c>
      <c r="X585" s="18">
        <v>12000000</v>
      </c>
      <c r="Y585" s="17">
        <v>1544</v>
      </c>
      <c r="Z585" s="16">
        <v>45656</v>
      </c>
      <c r="AA585" s="40">
        <v>12000000</v>
      </c>
      <c r="AB585" s="67"/>
      <c r="AC585" s="67"/>
      <c r="AD585" s="67"/>
      <c r="AE585" s="67"/>
      <c r="AF585" s="67"/>
      <c r="AG585" s="67"/>
      <c r="AH585" s="67"/>
      <c r="AI585" s="67"/>
      <c r="AJ585" s="67"/>
      <c r="AK585" s="67"/>
      <c r="AL585" s="67"/>
      <c r="AM585" s="67"/>
      <c r="AN585" s="67"/>
      <c r="AO585" s="67"/>
      <c r="AP585" s="67"/>
      <c r="AQ585" s="28">
        <v>12000000</v>
      </c>
      <c r="AR585" s="67"/>
      <c r="AS585" s="67"/>
      <c r="AT585" s="67"/>
      <c r="AU585" s="67"/>
      <c r="AV585" s="67"/>
      <c r="AW585" s="37">
        <v>45716</v>
      </c>
      <c r="AX585" s="60"/>
      <c r="AY585" s="60"/>
      <c r="AZ585" s="60"/>
      <c r="BA585" s="60"/>
      <c r="BB585" s="60"/>
      <c r="BC585" s="60"/>
      <c r="BD585" s="60"/>
      <c r="BE585" s="60"/>
      <c r="BF585" s="60"/>
      <c r="BG585" s="60"/>
      <c r="BH585" s="46"/>
      <c r="BI585" s="47"/>
      <c r="BJ585" s="47"/>
      <c r="BK585" s="46"/>
      <c r="BL585" s="47"/>
      <c r="BM585" s="47"/>
      <c r="BN585" s="47"/>
      <c r="BO585" s="47"/>
      <c r="BP585" s="47"/>
      <c r="BQ585" s="47"/>
      <c r="BR585" s="47"/>
      <c r="BS585" s="46"/>
      <c r="BT585" s="46"/>
      <c r="BU585" s="47"/>
      <c r="BV585" s="47"/>
      <c r="BW585" s="47"/>
      <c r="BX585" s="47"/>
      <c r="BY585" s="48"/>
      <c r="BZ585" s="48"/>
      <c r="CA585" s="49"/>
      <c r="CB585" s="50"/>
      <c r="CC585" s="47"/>
      <c r="CD585" s="47"/>
      <c r="CE585" s="48"/>
      <c r="CF585" s="48"/>
      <c r="CG585" s="48"/>
      <c r="CH585" s="48"/>
      <c r="CI585" s="48"/>
      <c r="CJ585" s="51"/>
    </row>
    <row r="586" spans="1:88" x14ac:dyDescent="0.25">
      <c r="A586" s="12">
        <v>613</v>
      </c>
      <c r="B586" s="12" t="s">
        <v>2233</v>
      </c>
      <c r="C586" s="13" t="s">
        <v>2234</v>
      </c>
      <c r="D586" s="13" t="s">
        <v>38</v>
      </c>
      <c r="E586" s="13" t="s">
        <v>39</v>
      </c>
      <c r="F586" s="12" t="s">
        <v>727</v>
      </c>
      <c r="G586" s="13">
        <v>2189</v>
      </c>
      <c r="H586" s="13" t="s">
        <v>40</v>
      </c>
      <c r="I586" s="13" t="s">
        <v>91</v>
      </c>
      <c r="J586" s="13">
        <v>1030643941</v>
      </c>
      <c r="K586" s="21">
        <v>5</v>
      </c>
      <c r="L586" s="27" t="s">
        <v>2235</v>
      </c>
      <c r="M586" s="16">
        <v>45899</v>
      </c>
      <c r="N586" s="18">
        <v>3450000</v>
      </c>
      <c r="O586" s="18">
        <f t="shared" si="32"/>
        <v>2300000</v>
      </c>
      <c r="P586" s="19">
        <f t="shared" si="33"/>
        <v>76666.666666666672</v>
      </c>
      <c r="Q586" s="16">
        <v>45653</v>
      </c>
      <c r="R586" s="16">
        <v>45665</v>
      </c>
      <c r="S586" s="16">
        <v>45710</v>
      </c>
      <c r="T586" s="19"/>
      <c r="U586" s="19">
        <v>45</v>
      </c>
      <c r="V586" s="12">
        <v>1106</v>
      </c>
      <c r="W586" s="16">
        <v>45636</v>
      </c>
      <c r="X586" s="18">
        <v>51750000</v>
      </c>
      <c r="Y586" s="17">
        <v>1539</v>
      </c>
      <c r="Z586" s="16">
        <v>45654</v>
      </c>
      <c r="AA586" s="40">
        <v>3450000</v>
      </c>
      <c r="AB586" s="67"/>
      <c r="AC586" s="67"/>
      <c r="AD586" s="67"/>
      <c r="AE586" s="67"/>
      <c r="AF586" s="67"/>
      <c r="AG586" s="67"/>
      <c r="AH586" s="67"/>
      <c r="AI586" s="67"/>
      <c r="AJ586" s="67"/>
      <c r="AK586" s="67"/>
      <c r="AL586" s="67"/>
      <c r="AM586" s="67"/>
      <c r="AN586" s="67"/>
      <c r="AO586" s="67"/>
      <c r="AP586" s="67"/>
      <c r="AQ586" s="28">
        <v>3450000</v>
      </c>
      <c r="AR586" s="67"/>
      <c r="AS586" s="67"/>
      <c r="AT586" s="67"/>
      <c r="AU586" s="67"/>
      <c r="AV586" s="67"/>
      <c r="AW586" s="16">
        <v>45710</v>
      </c>
      <c r="AX586" s="60"/>
      <c r="AY586" s="60"/>
      <c r="AZ586" s="60"/>
      <c r="BA586" s="60"/>
      <c r="BB586" s="60"/>
      <c r="BC586" s="60"/>
      <c r="BD586" s="60"/>
      <c r="BE586" s="60"/>
      <c r="BF586" s="60"/>
      <c r="BG586" s="60"/>
      <c r="BH586" s="46"/>
      <c r="BI586" s="47"/>
      <c r="BJ586" s="47"/>
      <c r="BK586" s="46"/>
      <c r="BL586" s="47"/>
      <c r="BM586" s="47"/>
      <c r="BN586" s="47"/>
      <c r="BO586" s="47"/>
      <c r="BP586" s="47"/>
      <c r="BQ586" s="47"/>
      <c r="BR586" s="47"/>
      <c r="BS586" s="46"/>
      <c r="BT586" s="46"/>
      <c r="BU586" s="47"/>
      <c r="BV586" s="47"/>
      <c r="BW586" s="47"/>
      <c r="BX586" s="47"/>
      <c r="BY586" s="48"/>
      <c r="BZ586" s="48"/>
      <c r="CA586" s="49"/>
      <c r="CB586" s="50"/>
      <c r="CC586" s="47"/>
      <c r="CD586" s="47"/>
      <c r="CE586" s="48"/>
      <c r="CF586" s="48"/>
      <c r="CG586" s="48"/>
      <c r="CH586" s="48"/>
      <c r="CI586" s="48"/>
      <c r="CJ586" s="51"/>
    </row>
    <row r="587" spans="1:88" x14ac:dyDescent="0.25">
      <c r="A587" s="12">
        <v>614</v>
      </c>
      <c r="B587" s="12" t="s">
        <v>2236</v>
      </c>
      <c r="C587" s="13" t="s">
        <v>2237</v>
      </c>
      <c r="D587" s="13" t="s">
        <v>38</v>
      </c>
      <c r="E587" s="13" t="s">
        <v>39</v>
      </c>
      <c r="F587" s="12" t="s">
        <v>2238</v>
      </c>
      <c r="G587" s="13">
        <v>2190</v>
      </c>
      <c r="H587" s="13" t="s">
        <v>40</v>
      </c>
      <c r="I587" s="13" t="s">
        <v>91</v>
      </c>
      <c r="J587" s="13">
        <v>1123203070</v>
      </c>
      <c r="K587" s="12">
        <v>5</v>
      </c>
      <c r="L587" s="12" t="s">
        <v>945</v>
      </c>
      <c r="M587" s="16">
        <v>45899</v>
      </c>
      <c r="N587" s="18">
        <v>7170000</v>
      </c>
      <c r="O587" s="18">
        <f t="shared" si="32"/>
        <v>4780000</v>
      </c>
      <c r="P587" s="19">
        <f t="shared" si="33"/>
        <v>159333.33333333334</v>
      </c>
      <c r="Q587" s="16">
        <v>45657</v>
      </c>
      <c r="R587" s="16">
        <v>45664</v>
      </c>
      <c r="S587" s="16">
        <v>45709</v>
      </c>
      <c r="T587" s="19"/>
      <c r="U587" s="19">
        <v>45</v>
      </c>
      <c r="V587" s="12">
        <v>1110</v>
      </c>
      <c r="W587" s="16">
        <v>45636</v>
      </c>
      <c r="X587" s="18">
        <v>43020000</v>
      </c>
      <c r="Y587" s="17">
        <v>1653</v>
      </c>
      <c r="Z587" s="16">
        <v>45657</v>
      </c>
      <c r="AA587" s="40">
        <v>7170000</v>
      </c>
      <c r="AB587" s="67"/>
      <c r="AC587" s="67"/>
      <c r="AD587" s="67"/>
      <c r="AE587" s="67"/>
      <c r="AF587" s="67"/>
      <c r="AG587" s="67"/>
      <c r="AH587" s="67"/>
      <c r="AI587" s="67"/>
      <c r="AJ587" s="67"/>
      <c r="AK587" s="67"/>
      <c r="AL587" s="67"/>
      <c r="AM587" s="67"/>
      <c r="AN587" s="67"/>
      <c r="AO587" s="67"/>
      <c r="AP587" s="67"/>
      <c r="AQ587" s="28">
        <v>7170000</v>
      </c>
      <c r="AR587" s="67"/>
      <c r="AS587" s="67"/>
      <c r="AT587" s="67"/>
      <c r="AU587" s="67"/>
      <c r="AV587" s="67"/>
      <c r="AW587" s="37">
        <v>45709</v>
      </c>
      <c r="AX587" s="60"/>
      <c r="AY587" s="60"/>
      <c r="AZ587" s="60"/>
      <c r="BA587" s="60"/>
      <c r="BB587" s="60"/>
      <c r="BC587" s="60"/>
      <c r="BD587" s="60"/>
      <c r="BE587" s="60"/>
      <c r="BF587" s="60"/>
      <c r="BG587" s="60"/>
      <c r="BH587" s="46"/>
      <c r="BI587" s="47"/>
      <c r="BJ587" s="47"/>
      <c r="BK587" s="46"/>
      <c r="BL587" s="47"/>
      <c r="BM587" s="47"/>
      <c r="BN587" s="47"/>
      <c r="BO587" s="47"/>
      <c r="BP587" s="47"/>
      <c r="BQ587" s="47"/>
      <c r="BR587" s="47"/>
      <c r="BS587" s="46"/>
      <c r="BT587" s="46"/>
      <c r="BU587" s="47"/>
      <c r="BV587" s="47"/>
      <c r="BW587" s="47"/>
      <c r="BX587" s="47"/>
      <c r="BY587" s="48"/>
      <c r="BZ587" s="48"/>
      <c r="CA587" s="49"/>
      <c r="CB587" s="50"/>
      <c r="CC587" s="47"/>
      <c r="CD587" s="47"/>
      <c r="CE587" s="48"/>
      <c r="CF587" s="48"/>
      <c r="CG587" s="48"/>
      <c r="CH587" s="48"/>
      <c r="CI587" s="48"/>
      <c r="CJ587" s="51"/>
    </row>
    <row r="588" spans="1:88" ht="25.5" customHeight="1" x14ac:dyDescent="0.25">
      <c r="A588" s="12">
        <v>615</v>
      </c>
      <c r="B588" s="12" t="s">
        <v>2239</v>
      </c>
      <c r="C588" s="13" t="s">
        <v>2240</v>
      </c>
      <c r="D588" s="13" t="s">
        <v>55</v>
      </c>
      <c r="E588" s="13" t="s">
        <v>771</v>
      </c>
      <c r="F588" s="12" t="s">
        <v>2241</v>
      </c>
      <c r="G588" s="13">
        <v>2198</v>
      </c>
      <c r="H588" s="13" t="s">
        <v>40</v>
      </c>
      <c r="I588" s="13" t="s">
        <v>101</v>
      </c>
      <c r="J588" s="13">
        <v>860524654</v>
      </c>
      <c r="K588" s="21">
        <v>6</v>
      </c>
      <c r="L588" s="27" t="s">
        <v>1041</v>
      </c>
      <c r="M588" s="16">
        <v>45744</v>
      </c>
      <c r="N588" s="18">
        <v>63519502</v>
      </c>
      <c r="O588" s="18">
        <f t="shared" si="32"/>
        <v>20490161.935483869</v>
      </c>
      <c r="P588" s="19">
        <f t="shared" si="33"/>
        <v>683005.39784946234</v>
      </c>
      <c r="Q588" s="16">
        <v>45654</v>
      </c>
      <c r="R588" s="16">
        <v>45655</v>
      </c>
      <c r="S588" s="16">
        <v>45747</v>
      </c>
      <c r="T588" s="19"/>
      <c r="U588" s="19">
        <v>93</v>
      </c>
      <c r="V588" s="12">
        <v>1124</v>
      </c>
      <c r="W588" s="16">
        <v>45639</v>
      </c>
      <c r="X588" s="18">
        <v>68112517</v>
      </c>
      <c r="Y588" s="17">
        <v>1541</v>
      </c>
      <c r="Z588" s="16">
        <v>45654</v>
      </c>
      <c r="AA588" s="40">
        <v>63519502</v>
      </c>
      <c r="AB588" s="67"/>
      <c r="AC588" s="67"/>
      <c r="AD588" s="67"/>
      <c r="AE588" s="67"/>
      <c r="AF588" s="67"/>
      <c r="AG588" s="67"/>
      <c r="AH588" s="67"/>
      <c r="AI588" s="67"/>
      <c r="AJ588" s="67"/>
      <c r="AK588" s="67"/>
      <c r="AL588" s="67"/>
      <c r="AM588" s="67"/>
      <c r="AN588" s="67"/>
      <c r="AO588" s="67"/>
      <c r="AP588" s="67"/>
      <c r="AQ588" s="28">
        <v>63519502</v>
      </c>
      <c r="AR588" s="67"/>
      <c r="AS588" s="67"/>
      <c r="AT588" s="67"/>
      <c r="AU588" s="67"/>
      <c r="AV588" s="67"/>
      <c r="AW588" s="37">
        <v>45747</v>
      </c>
      <c r="AX588" s="60"/>
      <c r="AY588" s="60"/>
      <c r="AZ588" s="60"/>
      <c r="BA588" s="60"/>
      <c r="BB588" s="60"/>
      <c r="BC588" s="60"/>
      <c r="BD588" s="60"/>
      <c r="BE588" s="60"/>
      <c r="BF588" s="60"/>
      <c r="BG588" s="60"/>
      <c r="BH588" s="46"/>
      <c r="BI588" s="47"/>
      <c r="BJ588" s="47"/>
      <c r="BK588" s="46"/>
      <c r="BL588" s="47"/>
      <c r="BM588" s="47"/>
      <c r="BN588" s="47"/>
      <c r="BO588" s="47"/>
      <c r="BP588" s="47"/>
      <c r="BQ588" s="47"/>
      <c r="BR588" s="47"/>
      <c r="BS588" s="46"/>
      <c r="BT588" s="46"/>
      <c r="BU588" s="47"/>
      <c r="BV588" s="47"/>
      <c r="BW588" s="47"/>
      <c r="BX588" s="47"/>
      <c r="BY588" s="48"/>
      <c r="BZ588" s="48"/>
      <c r="CA588" s="49"/>
      <c r="CB588" s="50"/>
      <c r="CC588" s="47"/>
      <c r="CD588" s="47"/>
      <c r="CE588" s="48"/>
      <c r="CF588" s="48"/>
      <c r="CG588" s="48"/>
      <c r="CH588" s="48"/>
      <c r="CI588" s="48"/>
      <c r="CJ588" s="51"/>
    </row>
    <row r="589" spans="1:88" x14ac:dyDescent="0.25">
      <c r="A589" s="12">
        <v>616</v>
      </c>
      <c r="B589" s="12" t="s">
        <v>2242</v>
      </c>
      <c r="C589" s="13" t="s">
        <v>2243</v>
      </c>
      <c r="D589" s="13" t="s">
        <v>38</v>
      </c>
      <c r="E589" s="13" t="s">
        <v>39</v>
      </c>
      <c r="F589" s="12" t="s">
        <v>727</v>
      </c>
      <c r="G589" s="13">
        <v>2189</v>
      </c>
      <c r="H589" s="13" t="s">
        <v>40</v>
      </c>
      <c r="I589" s="13" t="s">
        <v>91</v>
      </c>
      <c r="J589" s="13">
        <v>11105020592</v>
      </c>
      <c r="K589" s="12">
        <v>3</v>
      </c>
      <c r="L589" s="12" t="s">
        <v>778</v>
      </c>
      <c r="M589" s="16">
        <v>45906</v>
      </c>
      <c r="N589" s="18">
        <v>3450000</v>
      </c>
      <c r="O589" s="18">
        <f t="shared" si="32"/>
        <v>2300000</v>
      </c>
      <c r="P589" s="19">
        <f t="shared" si="33"/>
        <v>76666.666666666672</v>
      </c>
      <c r="Q589" s="16">
        <v>45653</v>
      </c>
      <c r="R589" s="15" t="s">
        <v>111</v>
      </c>
      <c r="S589" s="16">
        <v>45701</v>
      </c>
      <c r="T589" s="19"/>
      <c r="U589" s="19">
        <v>45</v>
      </c>
      <c r="V589" s="12">
        <v>1106</v>
      </c>
      <c r="W589" s="16">
        <v>45636</v>
      </c>
      <c r="X589" s="18">
        <v>51750000</v>
      </c>
      <c r="Y589" s="63"/>
      <c r="Z589" s="15"/>
      <c r="AA589" s="64"/>
      <c r="AB589" s="67"/>
      <c r="AC589" s="67"/>
      <c r="AD589" s="67"/>
      <c r="AE589" s="67"/>
      <c r="AF589" s="67"/>
      <c r="AG589" s="67"/>
      <c r="AH589" s="67"/>
      <c r="AI589" s="67"/>
      <c r="AJ589" s="67"/>
      <c r="AK589" s="67"/>
      <c r="AL589" s="67"/>
      <c r="AM589" s="67"/>
      <c r="AN589" s="67"/>
      <c r="AO589" s="67"/>
      <c r="AP589" s="67"/>
      <c r="AQ589" s="28">
        <v>3450000</v>
      </c>
      <c r="AR589" s="67"/>
      <c r="AS589" s="67"/>
      <c r="AT589" s="67"/>
      <c r="AU589" s="67"/>
      <c r="AV589" s="67"/>
      <c r="AW589" s="16">
        <v>45701</v>
      </c>
      <c r="AX589" s="60"/>
      <c r="AY589" s="60"/>
      <c r="AZ589" s="60"/>
      <c r="BA589" s="60"/>
      <c r="BB589" s="60"/>
      <c r="BC589" s="60"/>
      <c r="BD589" s="60"/>
      <c r="BE589" s="60"/>
      <c r="BF589" s="60"/>
      <c r="BG589" s="60"/>
      <c r="BH589" s="46"/>
      <c r="BI589" s="47"/>
      <c r="BJ589" s="47"/>
      <c r="BK589" s="46"/>
      <c r="BL589" s="47"/>
      <c r="BM589" s="47"/>
      <c r="BN589" s="47"/>
      <c r="BO589" s="47"/>
      <c r="BP589" s="47"/>
      <c r="BQ589" s="47"/>
      <c r="BR589" s="47"/>
      <c r="BS589" s="46"/>
      <c r="BT589" s="46"/>
      <c r="BU589" s="47"/>
      <c r="BV589" s="47"/>
      <c r="BW589" s="47"/>
      <c r="BX589" s="47"/>
      <c r="BY589" s="48"/>
      <c r="BZ589" s="48"/>
      <c r="CA589" s="49"/>
      <c r="CB589" s="50"/>
      <c r="CC589" s="47"/>
      <c r="CD589" s="47"/>
      <c r="CE589" s="48"/>
      <c r="CF589" s="48"/>
      <c r="CG589" s="48"/>
      <c r="CH589" s="48"/>
      <c r="CI589" s="48"/>
      <c r="CJ589" s="51"/>
    </row>
    <row r="590" spans="1:88" x14ac:dyDescent="0.25">
      <c r="A590" s="12">
        <v>617</v>
      </c>
      <c r="B590" s="12" t="s">
        <v>2244</v>
      </c>
      <c r="C590" s="13" t="s">
        <v>2245</v>
      </c>
      <c r="D590" s="13" t="s">
        <v>104</v>
      </c>
      <c r="E590" s="13" t="s">
        <v>104</v>
      </c>
      <c r="F590" s="12" t="s">
        <v>2246</v>
      </c>
      <c r="G590" s="13">
        <v>5701</v>
      </c>
      <c r="H590" s="13" t="s">
        <v>42</v>
      </c>
      <c r="I590" s="13" t="s">
        <v>101</v>
      </c>
      <c r="J590" s="13">
        <v>901720975</v>
      </c>
      <c r="K590" s="21">
        <v>3</v>
      </c>
      <c r="L590" s="27" t="s">
        <v>2247</v>
      </c>
      <c r="M590" s="16">
        <v>46903</v>
      </c>
      <c r="N590" s="18">
        <v>8568000</v>
      </c>
      <c r="O590" s="18">
        <f t="shared" si="32"/>
        <v>1713600</v>
      </c>
      <c r="P590" s="19">
        <f t="shared" si="33"/>
        <v>57120</v>
      </c>
      <c r="Q590" s="16">
        <v>45657</v>
      </c>
      <c r="R590" s="15" t="s">
        <v>111</v>
      </c>
      <c r="S590" s="16">
        <v>45800</v>
      </c>
      <c r="T590" s="19">
        <v>5</v>
      </c>
      <c r="U590" s="19">
        <v>150</v>
      </c>
      <c r="V590" s="12">
        <v>1118</v>
      </c>
      <c r="W590" s="16">
        <v>45637</v>
      </c>
      <c r="X590" s="18">
        <v>12697000</v>
      </c>
      <c r="Y590" s="63"/>
      <c r="Z590" s="15"/>
      <c r="AA590" s="64"/>
      <c r="AB590" s="67"/>
      <c r="AC590" s="67"/>
      <c r="AD590" s="67"/>
      <c r="AE590" s="67"/>
      <c r="AF590" s="67"/>
      <c r="AG590" s="67"/>
      <c r="AH590" s="67"/>
      <c r="AI590" s="67"/>
      <c r="AJ590" s="67"/>
      <c r="AK590" s="67"/>
      <c r="AL590" s="67"/>
      <c r="AM590" s="67"/>
      <c r="AN590" s="67"/>
      <c r="AO590" s="67"/>
      <c r="AP590" s="67"/>
      <c r="AQ590" s="28">
        <v>8568000</v>
      </c>
      <c r="AR590" s="67"/>
      <c r="AS590" s="67"/>
      <c r="AT590" s="67"/>
      <c r="AU590" s="67"/>
      <c r="AV590" s="67"/>
      <c r="AW590" s="37">
        <v>45802</v>
      </c>
      <c r="AX590" s="60"/>
      <c r="AY590" s="60"/>
      <c r="AZ590" s="60"/>
      <c r="BA590" s="60"/>
      <c r="BB590" s="60"/>
      <c r="BC590" s="60"/>
      <c r="BD590" s="60"/>
      <c r="BE590" s="60"/>
      <c r="BF590" s="60"/>
      <c r="BG590" s="60"/>
      <c r="BH590" s="46"/>
      <c r="BI590" s="47"/>
      <c r="BJ590" s="47"/>
      <c r="BK590" s="46"/>
      <c r="BL590" s="47"/>
      <c r="BM590" s="47"/>
      <c r="BN590" s="47"/>
      <c r="BO590" s="47"/>
      <c r="BP590" s="47"/>
      <c r="BQ590" s="47"/>
      <c r="BR590" s="47"/>
      <c r="BS590" s="46"/>
      <c r="BT590" s="46"/>
      <c r="BU590" s="47"/>
      <c r="BV590" s="47"/>
      <c r="BW590" s="47"/>
      <c r="BX590" s="47"/>
      <c r="BY590" s="48"/>
      <c r="BZ590" s="48"/>
      <c r="CA590" s="49"/>
      <c r="CB590" s="50"/>
      <c r="CC590" s="47"/>
      <c r="CD590" s="47"/>
      <c r="CE590" s="48"/>
      <c r="CF590" s="48"/>
      <c r="CG590" s="48"/>
      <c r="CH590" s="48"/>
      <c r="CI590" s="48"/>
      <c r="CJ590" s="51"/>
    </row>
    <row r="591" spans="1:88" x14ac:dyDescent="0.25">
      <c r="A591" s="12">
        <v>618</v>
      </c>
      <c r="B591" s="12" t="s">
        <v>2247</v>
      </c>
      <c r="C591" s="13" t="s">
        <v>2248</v>
      </c>
      <c r="D591" s="13" t="s">
        <v>38</v>
      </c>
      <c r="E591" s="13" t="s">
        <v>39</v>
      </c>
      <c r="F591" s="12" t="s">
        <v>116</v>
      </c>
      <c r="G591" s="13">
        <v>2189</v>
      </c>
      <c r="H591" s="13" t="s">
        <v>40</v>
      </c>
      <c r="I591" s="13" t="s">
        <v>91</v>
      </c>
      <c r="J591" s="13">
        <v>1019016221</v>
      </c>
      <c r="K591" s="5">
        <v>1</v>
      </c>
      <c r="L591" s="9" t="s">
        <v>2249</v>
      </c>
      <c r="M591" s="16">
        <v>45898</v>
      </c>
      <c r="N591" s="18">
        <v>3450000</v>
      </c>
      <c r="O591" s="18">
        <f t="shared" si="32"/>
        <v>2300000</v>
      </c>
      <c r="P591" s="19">
        <f t="shared" si="33"/>
        <v>76666.666666666672</v>
      </c>
      <c r="Q591" s="16">
        <v>45653</v>
      </c>
      <c r="R591" s="16">
        <v>45656</v>
      </c>
      <c r="S591" s="16">
        <v>45702</v>
      </c>
      <c r="T591" s="19"/>
      <c r="U591" s="19">
        <v>45</v>
      </c>
      <c r="V591" s="12">
        <v>1106</v>
      </c>
      <c r="W591" s="16">
        <v>45636</v>
      </c>
      <c r="X591" s="18">
        <v>51750000</v>
      </c>
      <c r="Y591" s="17">
        <v>1537</v>
      </c>
      <c r="Z591" s="16">
        <v>45654</v>
      </c>
      <c r="AA591" s="40">
        <v>3450000</v>
      </c>
      <c r="AB591" s="67"/>
      <c r="AC591" s="67"/>
      <c r="AD591" s="67"/>
      <c r="AE591" s="67"/>
      <c r="AF591" s="67"/>
      <c r="AG591" s="67"/>
      <c r="AH591" s="67"/>
      <c r="AI591" s="67"/>
      <c r="AJ591" s="67"/>
      <c r="AK591" s="67"/>
      <c r="AL591" s="67"/>
      <c r="AM591" s="67"/>
      <c r="AN591" s="67"/>
      <c r="AO591" s="67"/>
      <c r="AP591" s="67"/>
      <c r="AQ591" s="28">
        <v>3450000</v>
      </c>
      <c r="AR591" s="67"/>
      <c r="AS591" s="67"/>
      <c r="AT591" s="67"/>
      <c r="AU591" s="67"/>
      <c r="AV591" s="67"/>
      <c r="AW591" s="37">
        <v>45702</v>
      </c>
      <c r="AX591" s="60"/>
      <c r="AY591" s="60"/>
      <c r="AZ591" s="60"/>
      <c r="BA591" s="60"/>
      <c r="BB591" s="60"/>
      <c r="BC591" s="60"/>
      <c r="BD591" s="60"/>
      <c r="BE591" s="60"/>
      <c r="BF591" s="60"/>
      <c r="BG591" s="60"/>
      <c r="BH591" s="46"/>
      <c r="BI591" s="47"/>
      <c r="BJ591" s="47"/>
      <c r="BK591" s="46"/>
      <c r="BL591" s="47"/>
      <c r="BM591" s="47"/>
      <c r="BN591" s="47"/>
      <c r="BO591" s="47"/>
      <c r="BP591" s="47"/>
      <c r="BQ591" s="47"/>
      <c r="BR591" s="47"/>
      <c r="BS591" s="46"/>
      <c r="BT591" s="46"/>
      <c r="BU591" s="47"/>
      <c r="BV591" s="47"/>
      <c r="BW591" s="47"/>
      <c r="BX591" s="47"/>
      <c r="BY591" s="48"/>
      <c r="BZ591" s="48"/>
      <c r="CA591" s="49"/>
      <c r="CB591" s="50"/>
      <c r="CC591" s="47"/>
      <c r="CD591" s="47"/>
      <c r="CE591" s="48"/>
      <c r="CF591" s="48"/>
      <c r="CG591" s="48"/>
      <c r="CH591" s="48"/>
      <c r="CI591" s="48"/>
      <c r="CJ591" s="51"/>
    </row>
    <row r="592" spans="1:88" x14ac:dyDescent="0.25">
      <c r="A592" s="12">
        <v>619</v>
      </c>
      <c r="B592" s="12" t="s">
        <v>2250</v>
      </c>
      <c r="C592" s="13" t="s">
        <v>2251</v>
      </c>
      <c r="D592" s="13" t="s">
        <v>38</v>
      </c>
      <c r="E592" s="13" t="s">
        <v>39</v>
      </c>
      <c r="F592" s="12" t="s">
        <v>2252</v>
      </c>
      <c r="G592" s="13">
        <v>2189</v>
      </c>
      <c r="H592" s="13" t="s">
        <v>40</v>
      </c>
      <c r="I592" s="13" t="s">
        <v>91</v>
      </c>
      <c r="J592" s="13">
        <v>73215187</v>
      </c>
      <c r="K592" s="5">
        <v>8</v>
      </c>
      <c r="L592" s="9" t="s">
        <v>2253</v>
      </c>
      <c r="M592" s="16">
        <v>45910</v>
      </c>
      <c r="N592" s="18">
        <v>16000000</v>
      </c>
      <c r="O592" s="18">
        <f t="shared" si="32"/>
        <v>8000000.0000000009</v>
      </c>
      <c r="P592" s="19">
        <f t="shared" si="33"/>
        <v>266666.66666666669</v>
      </c>
      <c r="Q592" s="16">
        <v>45653</v>
      </c>
      <c r="R592" s="16">
        <v>45656</v>
      </c>
      <c r="S592" s="16">
        <v>45716</v>
      </c>
      <c r="T592" s="19">
        <v>2</v>
      </c>
      <c r="U592" s="19">
        <v>60</v>
      </c>
      <c r="V592" s="12">
        <v>1099</v>
      </c>
      <c r="W592" s="16">
        <v>45630</v>
      </c>
      <c r="X592" s="18">
        <v>16000000</v>
      </c>
      <c r="Y592" s="17">
        <v>1540</v>
      </c>
      <c r="Z592" s="16">
        <v>45654</v>
      </c>
      <c r="AA592" s="40">
        <v>16000000</v>
      </c>
      <c r="AB592" s="67"/>
      <c r="AC592" s="67"/>
      <c r="AD592" s="67"/>
      <c r="AE592" s="67"/>
      <c r="AF592" s="67"/>
      <c r="AG592" s="67"/>
      <c r="AH592" s="67"/>
      <c r="AI592" s="67"/>
      <c r="AJ592" s="67"/>
      <c r="AK592" s="67"/>
      <c r="AL592" s="67"/>
      <c r="AM592" s="67"/>
      <c r="AN592" s="67"/>
      <c r="AO592" s="67"/>
      <c r="AP592" s="67"/>
      <c r="AQ592" s="28">
        <v>16000000</v>
      </c>
      <c r="AR592" s="67"/>
      <c r="AS592" s="67"/>
      <c r="AT592" s="67"/>
      <c r="AU592" s="67"/>
      <c r="AV592" s="67"/>
      <c r="AW592" s="37">
        <v>45716</v>
      </c>
      <c r="AX592" s="60"/>
      <c r="AY592" s="60"/>
      <c r="AZ592" s="60"/>
      <c r="BA592" s="60"/>
      <c r="BB592" s="60"/>
      <c r="BC592" s="60"/>
      <c r="BD592" s="60"/>
      <c r="BE592" s="60"/>
      <c r="BF592" s="60"/>
      <c r="BG592" s="60"/>
      <c r="BH592" s="46"/>
      <c r="BI592" s="47"/>
      <c r="BJ592" s="47"/>
      <c r="BK592" s="46"/>
      <c r="BL592" s="47"/>
      <c r="BM592" s="47"/>
      <c r="BN592" s="47"/>
      <c r="BO592" s="47"/>
      <c r="BP592" s="47"/>
      <c r="BQ592" s="47"/>
      <c r="BR592" s="47"/>
      <c r="BS592" s="46"/>
      <c r="BT592" s="46"/>
      <c r="BU592" s="47"/>
      <c r="BV592" s="47"/>
      <c r="BW592" s="47"/>
      <c r="BX592" s="47"/>
      <c r="BY592" s="48"/>
      <c r="BZ592" s="48"/>
      <c r="CA592" s="49"/>
      <c r="CB592" s="50"/>
      <c r="CC592" s="47"/>
      <c r="CD592" s="47"/>
      <c r="CE592" s="48"/>
      <c r="CF592" s="48"/>
      <c r="CG592" s="48"/>
      <c r="CH592" s="48"/>
      <c r="CI592" s="48"/>
      <c r="CJ592" s="51"/>
    </row>
    <row r="593" spans="1:88" x14ac:dyDescent="0.25">
      <c r="A593" s="12">
        <v>620</v>
      </c>
      <c r="B593" s="12" t="s">
        <v>2254</v>
      </c>
      <c r="C593" s="13" t="s">
        <v>2255</v>
      </c>
      <c r="D593" s="13" t="s">
        <v>38</v>
      </c>
      <c r="E593" s="13" t="s">
        <v>39</v>
      </c>
      <c r="F593" s="12" t="s">
        <v>116</v>
      </c>
      <c r="G593" s="13">
        <v>2189</v>
      </c>
      <c r="H593" s="13" t="s">
        <v>40</v>
      </c>
      <c r="I593" s="13" t="s">
        <v>91</v>
      </c>
      <c r="J593" s="13">
        <v>1015418006</v>
      </c>
      <c r="K593" s="12">
        <v>5</v>
      </c>
      <c r="L593" s="12" t="s">
        <v>956</v>
      </c>
      <c r="M593" s="16">
        <v>45884</v>
      </c>
      <c r="N593" s="18">
        <v>3450000</v>
      </c>
      <c r="O593" s="18">
        <f t="shared" si="32"/>
        <v>2300000</v>
      </c>
      <c r="P593" s="19">
        <f t="shared" si="33"/>
        <v>76666.666666666672</v>
      </c>
      <c r="Q593" s="16">
        <v>45653</v>
      </c>
      <c r="R593" s="16">
        <v>45656</v>
      </c>
      <c r="S593" s="16">
        <v>45702</v>
      </c>
      <c r="T593" s="19"/>
      <c r="U593" s="19">
        <v>45</v>
      </c>
      <c r="V593" s="12">
        <v>1106</v>
      </c>
      <c r="W593" s="16">
        <v>45636</v>
      </c>
      <c r="X593" s="18">
        <v>51750000</v>
      </c>
      <c r="Y593" s="17">
        <v>1542</v>
      </c>
      <c r="Z593" s="16">
        <v>45654</v>
      </c>
      <c r="AA593" s="40">
        <v>3450000</v>
      </c>
      <c r="AB593" s="67"/>
      <c r="AC593" s="67"/>
      <c r="AD593" s="67"/>
      <c r="AE593" s="67"/>
      <c r="AF593" s="67"/>
      <c r="AG593" s="67"/>
      <c r="AH593" s="67"/>
      <c r="AI593" s="67"/>
      <c r="AJ593" s="67"/>
      <c r="AK593" s="67"/>
      <c r="AL593" s="67"/>
      <c r="AM593" s="67"/>
      <c r="AN593" s="67"/>
      <c r="AO593" s="67"/>
      <c r="AP593" s="67"/>
      <c r="AQ593" s="28">
        <v>3450000</v>
      </c>
      <c r="AR593" s="67"/>
      <c r="AS593" s="67"/>
      <c r="AT593" s="67"/>
      <c r="AU593" s="67"/>
      <c r="AV593" s="67"/>
      <c r="AW593" s="37">
        <v>45702</v>
      </c>
      <c r="AX593" s="60"/>
      <c r="AY593" s="60"/>
      <c r="AZ593" s="60"/>
      <c r="BA593" s="60"/>
      <c r="BB593" s="60"/>
      <c r="BC593" s="60"/>
      <c r="BD593" s="60"/>
      <c r="BE593" s="60"/>
      <c r="BF593" s="60"/>
      <c r="BG593" s="60"/>
      <c r="BH593" s="46"/>
      <c r="BI593" s="47"/>
      <c r="BJ593" s="47"/>
      <c r="BK593" s="46"/>
      <c r="BL593" s="47"/>
      <c r="BM593" s="47"/>
      <c r="BN593" s="47"/>
      <c r="BO593" s="47"/>
      <c r="BP593" s="47"/>
      <c r="BQ593" s="47"/>
      <c r="BR593" s="47"/>
      <c r="BS593" s="46"/>
      <c r="BT593" s="46"/>
      <c r="BU593" s="47"/>
      <c r="BV593" s="47"/>
      <c r="BW593" s="47"/>
      <c r="BX593" s="47"/>
      <c r="BY593" s="48"/>
      <c r="BZ593" s="48"/>
      <c r="CA593" s="49"/>
      <c r="CB593" s="50"/>
      <c r="CC593" s="47"/>
      <c r="CD593" s="47"/>
      <c r="CE593" s="48"/>
      <c r="CF593" s="48"/>
      <c r="CG593" s="48"/>
      <c r="CH593" s="48"/>
      <c r="CI593" s="48"/>
      <c r="CJ593" s="51"/>
    </row>
    <row r="594" spans="1:88" x14ac:dyDescent="0.25">
      <c r="A594" s="12">
        <v>622</v>
      </c>
      <c r="B594" s="12" t="s">
        <v>2256</v>
      </c>
      <c r="C594" s="13" t="s">
        <v>2257</v>
      </c>
      <c r="D594" s="13" t="s">
        <v>38</v>
      </c>
      <c r="E594" s="13" t="s">
        <v>39</v>
      </c>
      <c r="F594" s="12" t="s">
        <v>1136</v>
      </c>
      <c r="G594" s="13">
        <v>2191</v>
      </c>
      <c r="H594" s="13" t="s">
        <v>40</v>
      </c>
      <c r="I594" s="13" t="s">
        <v>91</v>
      </c>
      <c r="J594" s="13">
        <v>1031169404</v>
      </c>
      <c r="K594" s="83">
        <v>2</v>
      </c>
      <c r="L594" s="83" t="s">
        <v>1137</v>
      </c>
      <c r="M594" s="16">
        <v>45916</v>
      </c>
      <c r="N594" s="18">
        <v>10000000</v>
      </c>
      <c r="O594" s="18">
        <f t="shared" si="32"/>
        <v>5000000</v>
      </c>
      <c r="P594" s="19">
        <f t="shared" si="33"/>
        <v>166666.66666666666</v>
      </c>
      <c r="Q594" s="16">
        <v>45656</v>
      </c>
      <c r="R594" s="16">
        <v>45664</v>
      </c>
      <c r="S594" s="16">
        <v>45716</v>
      </c>
      <c r="T594" s="19">
        <v>2</v>
      </c>
      <c r="U594" s="19">
        <v>60</v>
      </c>
      <c r="V594" s="12">
        <v>1160</v>
      </c>
      <c r="W594" s="16">
        <v>45653</v>
      </c>
      <c r="X594" s="18">
        <v>10000000</v>
      </c>
      <c r="Y594" s="17">
        <v>1559</v>
      </c>
      <c r="Z594" s="16">
        <v>45656</v>
      </c>
      <c r="AA594" s="40">
        <v>10000000</v>
      </c>
      <c r="AB594" s="67"/>
      <c r="AC594" s="67"/>
      <c r="AD594" s="67"/>
      <c r="AE594" s="67"/>
      <c r="AF594" s="67"/>
      <c r="AG594" s="67"/>
      <c r="AH594" s="67"/>
      <c r="AI594" s="67"/>
      <c r="AJ594" s="67"/>
      <c r="AK594" s="67"/>
      <c r="AL594" s="67"/>
      <c r="AM594" s="67"/>
      <c r="AN594" s="67"/>
      <c r="AO594" s="67"/>
      <c r="AP594" s="67"/>
      <c r="AQ594" s="28">
        <v>10000000</v>
      </c>
      <c r="AR594" s="67"/>
      <c r="AS594" s="67"/>
      <c r="AT594" s="67"/>
      <c r="AU594" s="67"/>
      <c r="AV594" s="67"/>
      <c r="AW594" s="37">
        <v>45716</v>
      </c>
      <c r="AX594" s="60"/>
      <c r="AY594" s="60"/>
      <c r="AZ594" s="60"/>
      <c r="BA594" s="60"/>
      <c r="BB594" s="60"/>
      <c r="BC594" s="60"/>
      <c r="BD594" s="60"/>
      <c r="BE594" s="60"/>
      <c r="BF594" s="60"/>
      <c r="BG594" s="60"/>
      <c r="BH594" s="46"/>
      <c r="BI594" s="47"/>
      <c r="BJ594" s="47"/>
      <c r="BK594" s="46"/>
      <c r="BL594" s="47"/>
      <c r="BM594" s="47"/>
      <c r="BN594" s="47"/>
      <c r="BO594" s="47"/>
      <c r="BP594" s="47"/>
      <c r="BQ594" s="47"/>
      <c r="BR594" s="47"/>
      <c r="BS594" s="46"/>
      <c r="BT594" s="46"/>
      <c r="BU594" s="47"/>
      <c r="BV594" s="47"/>
      <c r="BW594" s="47"/>
      <c r="BX594" s="47"/>
      <c r="BY594" s="48"/>
      <c r="BZ594" s="48"/>
      <c r="CA594" s="49"/>
      <c r="CB594" s="50"/>
      <c r="CC594" s="47"/>
      <c r="CD594" s="47"/>
      <c r="CE594" s="48"/>
      <c r="CF594" s="48"/>
      <c r="CG594" s="48"/>
      <c r="CH594" s="48"/>
      <c r="CI594" s="48"/>
      <c r="CJ594" s="51"/>
    </row>
    <row r="595" spans="1:88" x14ac:dyDescent="0.25">
      <c r="A595" s="12">
        <v>623</v>
      </c>
      <c r="B595" s="12" t="s">
        <v>2258</v>
      </c>
      <c r="C595" s="13" t="s">
        <v>2259</v>
      </c>
      <c r="D595" s="13" t="s">
        <v>38</v>
      </c>
      <c r="E595" s="13" t="s">
        <v>39</v>
      </c>
      <c r="F595" s="12" t="s">
        <v>2260</v>
      </c>
      <c r="G595" s="13">
        <v>2198</v>
      </c>
      <c r="H595" s="13" t="s">
        <v>40</v>
      </c>
      <c r="I595" s="13" t="s">
        <v>91</v>
      </c>
      <c r="J595" s="13">
        <v>1013636599</v>
      </c>
      <c r="K595" s="21">
        <v>8</v>
      </c>
      <c r="L595" s="27" t="s">
        <v>53</v>
      </c>
      <c r="M595" s="16">
        <v>45919</v>
      </c>
      <c r="N595" s="18">
        <v>10400000</v>
      </c>
      <c r="O595" s="18">
        <f t="shared" si="32"/>
        <v>5200000</v>
      </c>
      <c r="P595" s="19">
        <f t="shared" si="33"/>
        <v>173333.33333333334</v>
      </c>
      <c r="Q595" s="16">
        <v>45656</v>
      </c>
      <c r="R595" s="16">
        <v>45657</v>
      </c>
      <c r="S595" s="16">
        <v>45716</v>
      </c>
      <c r="T595" s="19">
        <v>2</v>
      </c>
      <c r="U595" s="19">
        <v>60</v>
      </c>
      <c r="V595" s="12">
        <v>1162</v>
      </c>
      <c r="W595" s="16">
        <v>45653</v>
      </c>
      <c r="X595" s="18">
        <v>10400000</v>
      </c>
      <c r="Y595" s="17">
        <v>1584</v>
      </c>
      <c r="Z595" s="16">
        <v>45657</v>
      </c>
      <c r="AA595" s="40">
        <v>10400000</v>
      </c>
      <c r="AB595" s="67"/>
      <c r="AC595" s="67"/>
      <c r="AD595" s="67"/>
      <c r="AE595" s="67"/>
      <c r="AF595" s="67"/>
      <c r="AG595" s="67"/>
      <c r="AH595" s="67"/>
      <c r="AI595" s="67"/>
      <c r="AJ595" s="67"/>
      <c r="AK595" s="67"/>
      <c r="AL595" s="67"/>
      <c r="AM595" s="67"/>
      <c r="AN595" s="67"/>
      <c r="AO595" s="67"/>
      <c r="AP595" s="67"/>
      <c r="AQ595" s="28">
        <v>10400000</v>
      </c>
      <c r="AR595" s="67"/>
      <c r="AS595" s="67"/>
      <c r="AT595" s="67"/>
      <c r="AU595" s="67"/>
      <c r="AV595" s="67"/>
      <c r="AW595" s="37">
        <v>45716</v>
      </c>
      <c r="AX595" s="60"/>
      <c r="AY595" s="60"/>
      <c r="AZ595" s="60"/>
      <c r="BA595" s="60"/>
      <c r="BB595" s="60"/>
      <c r="BC595" s="60"/>
      <c r="BD595" s="60"/>
      <c r="BE595" s="60"/>
      <c r="BF595" s="60"/>
      <c r="BG595" s="60"/>
      <c r="BH595" s="46"/>
      <c r="BI595" s="47"/>
      <c r="BJ595" s="47"/>
      <c r="BK595" s="46"/>
      <c r="BL595" s="47"/>
      <c r="BM595" s="47"/>
      <c r="BN595" s="47"/>
      <c r="BO595" s="47"/>
      <c r="BP595" s="47"/>
      <c r="BQ595" s="47"/>
      <c r="BR595" s="47"/>
      <c r="BS595" s="46"/>
      <c r="BT595" s="46"/>
      <c r="BU595" s="47"/>
      <c r="BV595" s="47"/>
      <c r="BW595" s="47"/>
      <c r="BX595" s="47"/>
      <c r="BY595" s="48"/>
      <c r="BZ595" s="48"/>
      <c r="CA595" s="49"/>
      <c r="CB595" s="50"/>
      <c r="CC595" s="47"/>
      <c r="CD595" s="47"/>
      <c r="CE595" s="48"/>
      <c r="CF595" s="48"/>
      <c r="CG595" s="48"/>
      <c r="CH595" s="48"/>
      <c r="CI595" s="48"/>
      <c r="CJ595" s="51"/>
    </row>
    <row r="596" spans="1:88" x14ac:dyDescent="0.25">
      <c r="A596" s="12">
        <v>624</v>
      </c>
      <c r="B596" s="12" t="s">
        <v>2261</v>
      </c>
      <c r="C596" s="13" t="s">
        <v>2262</v>
      </c>
      <c r="D596" s="13" t="s">
        <v>38</v>
      </c>
      <c r="E596" s="13" t="s">
        <v>39</v>
      </c>
      <c r="F596" s="12" t="s">
        <v>2193</v>
      </c>
      <c r="G596" s="13">
        <v>2190</v>
      </c>
      <c r="H596" s="13" t="s">
        <v>40</v>
      </c>
      <c r="I596" s="13" t="s">
        <v>91</v>
      </c>
      <c r="J596" s="13">
        <v>52742467</v>
      </c>
      <c r="K596" s="21">
        <v>9</v>
      </c>
      <c r="L596" s="27" t="s">
        <v>1356</v>
      </c>
      <c r="M596" s="16">
        <v>45899</v>
      </c>
      <c r="N596" s="18">
        <v>7170000</v>
      </c>
      <c r="O596" s="18">
        <f t="shared" si="32"/>
        <v>4780000</v>
      </c>
      <c r="P596" s="19">
        <f t="shared" si="33"/>
        <v>159333.33333333334</v>
      </c>
      <c r="Q596" s="16">
        <v>45656</v>
      </c>
      <c r="R596" s="16">
        <v>45664</v>
      </c>
      <c r="S596" s="16">
        <v>45702</v>
      </c>
      <c r="T596" s="19"/>
      <c r="U596" s="19">
        <v>45</v>
      </c>
      <c r="V596" s="12">
        <v>1110</v>
      </c>
      <c r="W596" s="16">
        <v>45636</v>
      </c>
      <c r="X596" s="18">
        <v>43020000</v>
      </c>
      <c r="Y596" s="17">
        <v>1560</v>
      </c>
      <c r="Z596" s="16">
        <v>45656</v>
      </c>
      <c r="AA596" s="40">
        <v>7170000</v>
      </c>
      <c r="AB596" s="67"/>
      <c r="AC596" s="67"/>
      <c r="AD596" s="67"/>
      <c r="AE596" s="67"/>
      <c r="AF596" s="67"/>
      <c r="AG596" s="67"/>
      <c r="AH596" s="67"/>
      <c r="AI596" s="67"/>
      <c r="AJ596" s="67"/>
      <c r="AK596" s="67"/>
      <c r="AL596" s="67"/>
      <c r="AM596" s="67"/>
      <c r="AN596" s="67"/>
      <c r="AO596" s="67"/>
      <c r="AP596" s="67"/>
      <c r="AQ596" s="28">
        <v>7170000</v>
      </c>
      <c r="AR596" s="67"/>
      <c r="AS596" s="67"/>
      <c r="AT596" s="67"/>
      <c r="AU596" s="67"/>
      <c r="AV596" s="67"/>
      <c r="AW596" s="37">
        <v>45702</v>
      </c>
      <c r="AX596" s="60"/>
      <c r="AY596" s="60"/>
      <c r="AZ596" s="60"/>
      <c r="BA596" s="60"/>
      <c r="BB596" s="60"/>
      <c r="BC596" s="60"/>
      <c r="BD596" s="60"/>
      <c r="BE596" s="60"/>
      <c r="BF596" s="60"/>
      <c r="BG596" s="60"/>
      <c r="BH596" s="46"/>
      <c r="BI596" s="47"/>
      <c r="BJ596" s="47"/>
      <c r="BK596" s="46"/>
      <c r="BL596" s="47"/>
      <c r="BM596" s="47"/>
      <c r="BN596" s="47"/>
      <c r="BO596" s="47"/>
      <c r="BP596" s="47"/>
      <c r="BQ596" s="47"/>
      <c r="BR596" s="47"/>
      <c r="BS596" s="46"/>
      <c r="BT596" s="46"/>
      <c r="BU596" s="47"/>
      <c r="BV596" s="47"/>
      <c r="BW596" s="47"/>
      <c r="BX596" s="47"/>
      <c r="BY596" s="48"/>
      <c r="BZ596" s="48"/>
      <c r="CA596" s="49"/>
      <c r="CB596" s="50"/>
      <c r="CC596" s="47"/>
      <c r="CD596" s="47"/>
      <c r="CE596" s="48"/>
      <c r="CF596" s="48"/>
      <c r="CG596" s="48"/>
      <c r="CH596" s="48"/>
      <c r="CI596" s="48"/>
      <c r="CJ596" s="51"/>
    </row>
    <row r="597" spans="1:88" x14ac:dyDescent="0.25">
      <c r="A597" s="12">
        <v>625</v>
      </c>
      <c r="B597" s="12" t="s">
        <v>2263</v>
      </c>
      <c r="C597" s="13" t="s">
        <v>2264</v>
      </c>
      <c r="D597" s="13" t="s">
        <v>38</v>
      </c>
      <c r="E597" s="13" t="s">
        <v>39</v>
      </c>
      <c r="F597" s="12" t="s">
        <v>2265</v>
      </c>
      <c r="G597" s="13">
        <v>2190</v>
      </c>
      <c r="H597" s="13" t="s">
        <v>40</v>
      </c>
      <c r="I597" s="13" t="s">
        <v>91</v>
      </c>
      <c r="J597" s="13">
        <v>1023899154</v>
      </c>
      <c r="K597" s="21">
        <v>9</v>
      </c>
      <c r="L597" s="27" t="s">
        <v>2266</v>
      </c>
      <c r="M597" s="16">
        <v>45910</v>
      </c>
      <c r="N597" s="18">
        <v>5250000</v>
      </c>
      <c r="O597" s="18">
        <f t="shared" si="32"/>
        <v>3500000</v>
      </c>
      <c r="P597" s="19">
        <f t="shared" si="33"/>
        <v>116666.66666666667</v>
      </c>
      <c r="Q597" s="16">
        <v>45656</v>
      </c>
      <c r="R597" s="16">
        <v>45664</v>
      </c>
      <c r="S597" s="16">
        <v>45709</v>
      </c>
      <c r="T597" s="19"/>
      <c r="U597" s="19">
        <v>45</v>
      </c>
      <c r="V597" s="12">
        <v>1168</v>
      </c>
      <c r="W597" s="16">
        <v>45653</v>
      </c>
      <c r="X597" s="18">
        <v>10500000</v>
      </c>
      <c r="Y597" s="17">
        <v>1638</v>
      </c>
      <c r="Z597" s="16">
        <v>45657</v>
      </c>
      <c r="AA597" s="40">
        <v>5250000</v>
      </c>
      <c r="AB597" s="67"/>
      <c r="AC597" s="67"/>
      <c r="AD597" s="67"/>
      <c r="AE597" s="67"/>
      <c r="AF597" s="67"/>
      <c r="AG597" s="67"/>
      <c r="AH597" s="67"/>
      <c r="AI597" s="67"/>
      <c r="AJ597" s="67"/>
      <c r="AK597" s="67"/>
      <c r="AL597" s="67"/>
      <c r="AM597" s="67"/>
      <c r="AN597" s="67"/>
      <c r="AO597" s="67"/>
      <c r="AP597" s="67"/>
      <c r="AQ597" s="28">
        <v>5250000</v>
      </c>
      <c r="AR597" s="67"/>
      <c r="AS597" s="67"/>
      <c r="AT597" s="67"/>
      <c r="AU597" s="67"/>
      <c r="AV597" s="67"/>
      <c r="AW597" s="16">
        <v>45709</v>
      </c>
      <c r="AX597" s="60"/>
      <c r="AY597" s="60"/>
      <c r="AZ597" s="60"/>
      <c r="BA597" s="60"/>
      <c r="BB597" s="60"/>
      <c r="BC597" s="60"/>
      <c r="BD597" s="60"/>
      <c r="BE597" s="60"/>
      <c r="BF597" s="60"/>
      <c r="BG597" s="60"/>
      <c r="BH597" s="46"/>
      <c r="BI597" s="47"/>
      <c r="BJ597" s="47"/>
      <c r="BK597" s="46"/>
      <c r="BL597" s="47"/>
      <c r="BM597" s="47"/>
      <c r="BN597" s="47"/>
      <c r="BO597" s="47"/>
      <c r="BP597" s="47"/>
      <c r="BQ597" s="47"/>
      <c r="BR597" s="47"/>
      <c r="BS597" s="46"/>
      <c r="BT597" s="46"/>
      <c r="BU597" s="47"/>
      <c r="BV597" s="47"/>
      <c r="BW597" s="47"/>
      <c r="BX597" s="47"/>
      <c r="BY597" s="48"/>
      <c r="BZ597" s="48"/>
      <c r="CA597" s="49"/>
      <c r="CB597" s="50"/>
      <c r="CC597" s="47"/>
      <c r="CD597" s="47"/>
      <c r="CE597" s="48"/>
      <c r="CF597" s="48"/>
      <c r="CG597" s="48"/>
      <c r="CH597" s="48"/>
      <c r="CI597" s="48"/>
      <c r="CJ597" s="51"/>
    </row>
    <row r="598" spans="1:88" x14ac:dyDescent="0.25">
      <c r="A598" s="12">
        <v>626</v>
      </c>
      <c r="B598" s="12" t="s">
        <v>2267</v>
      </c>
      <c r="C598" s="13" t="s">
        <v>2268</v>
      </c>
      <c r="D598" s="13" t="s">
        <v>38</v>
      </c>
      <c r="E598" s="13" t="s">
        <v>39</v>
      </c>
      <c r="F598" s="12" t="s">
        <v>2265</v>
      </c>
      <c r="G598" s="13">
        <v>2190</v>
      </c>
      <c r="H598" s="13" t="s">
        <v>40</v>
      </c>
      <c r="I598" s="13" t="s">
        <v>91</v>
      </c>
      <c r="J598" s="13">
        <v>1013670549</v>
      </c>
      <c r="K598" s="21">
        <v>3</v>
      </c>
      <c r="L598" s="27" t="s">
        <v>714</v>
      </c>
      <c r="M598" s="16">
        <v>45910</v>
      </c>
      <c r="N598" s="18">
        <v>5250000</v>
      </c>
      <c r="O598" s="18">
        <f t="shared" si="32"/>
        <v>3500000</v>
      </c>
      <c r="P598" s="19">
        <f t="shared" si="33"/>
        <v>116666.66666666667</v>
      </c>
      <c r="Q598" s="16">
        <v>45657</v>
      </c>
      <c r="R598" s="16">
        <v>45664</v>
      </c>
      <c r="S598" s="16">
        <v>45702</v>
      </c>
      <c r="T598" s="19"/>
      <c r="U598" s="19">
        <v>45</v>
      </c>
      <c r="V598" s="12">
        <v>1168</v>
      </c>
      <c r="W598" s="16">
        <v>45653</v>
      </c>
      <c r="X598" s="18">
        <v>10500000</v>
      </c>
      <c r="Y598" s="17">
        <v>1642</v>
      </c>
      <c r="Z598" s="16">
        <v>45657</v>
      </c>
      <c r="AA598" s="40">
        <v>5250000</v>
      </c>
      <c r="AB598" s="67"/>
      <c r="AC598" s="67"/>
      <c r="AD598" s="67"/>
      <c r="AE598" s="67"/>
      <c r="AF598" s="67"/>
      <c r="AG598" s="67"/>
      <c r="AH598" s="67"/>
      <c r="AI598" s="67"/>
      <c r="AJ598" s="67"/>
      <c r="AK598" s="67"/>
      <c r="AL598" s="67"/>
      <c r="AM598" s="67"/>
      <c r="AN598" s="67"/>
      <c r="AO598" s="67"/>
      <c r="AP598" s="67"/>
      <c r="AQ598" s="28">
        <v>5250000</v>
      </c>
      <c r="AR598" s="67"/>
      <c r="AS598" s="67"/>
      <c r="AT598" s="67"/>
      <c r="AU598" s="67"/>
      <c r="AV598" s="67"/>
      <c r="AW598" s="37">
        <v>45702</v>
      </c>
      <c r="AX598" s="60"/>
      <c r="AY598" s="60"/>
      <c r="AZ598" s="60"/>
      <c r="BA598" s="60"/>
      <c r="BB598" s="60"/>
      <c r="BC598" s="60"/>
      <c r="BD598" s="60"/>
      <c r="BE598" s="60"/>
      <c r="BF598" s="60"/>
      <c r="BG598" s="60"/>
      <c r="BH598" s="46"/>
      <c r="BI598" s="47"/>
      <c r="BJ598" s="47"/>
      <c r="BK598" s="46"/>
      <c r="BL598" s="47"/>
      <c r="BM598" s="47"/>
      <c r="BN598" s="47"/>
      <c r="BO598" s="47"/>
      <c r="BP598" s="47"/>
      <c r="BQ598" s="47"/>
      <c r="BR598" s="47"/>
      <c r="BS598" s="46"/>
      <c r="BT598" s="46"/>
      <c r="BU598" s="47"/>
      <c r="BV598" s="47"/>
      <c r="BW598" s="47"/>
      <c r="BX598" s="47"/>
      <c r="BY598" s="48"/>
      <c r="BZ598" s="48"/>
      <c r="CA598" s="49"/>
      <c r="CB598" s="50"/>
      <c r="CC598" s="47"/>
      <c r="CD598" s="47"/>
      <c r="CE598" s="48"/>
      <c r="CF598" s="48"/>
      <c r="CG598" s="48"/>
      <c r="CH598" s="48"/>
      <c r="CI598" s="48"/>
      <c r="CJ598" s="51"/>
    </row>
    <row r="599" spans="1:88" x14ac:dyDescent="0.25">
      <c r="A599" s="12">
        <v>627</v>
      </c>
      <c r="B599" s="12" t="s">
        <v>2269</v>
      </c>
      <c r="C599" s="13" t="s">
        <v>2270</v>
      </c>
      <c r="D599" s="13" t="s">
        <v>38</v>
      </c>
      <c r="E599" s="13" t="s">
        <v>39</v>
      </c>
      <c r="F599" s="12" t="s">
        <v>2100</v>
      </c>
      <c r="G599" s="13">
        <v>2190</v>
      </c>
      <c r="H599" s="13" t="s">
        <v>40</v>
      </c>
      <c r="I599" s="13" t="s">
        <v>91</v>
      </c>
      <c r="J599" s="13">
        <v>1032495451</v>
      </c>
      <c r="K599" s="21">
        <v>1</v>
      </c>
      <c r="L599" s="27" t="s">
        <v>2271</v>
      </c>
      <c r="M599" s="16">
        <v>45899</v>
      </c>
      <c r="N599" s="18">
        <v>7170000</v>
      </c>
      <c r="O599" s="18">
        <f t="shared" si="32"/>
        <v>4780000</v>
      </c>
      <c r="P599" s="19">
        <f t="shared" si="33"/>
        <v>159333.33333333334</v>
      </c>
      <c r="Q599" s="16">
        <v>45657</v>
      </c>
      <c r="R599" s="16">
        <v>45666</v>
      </c>
      <c r="S599" s="16">
        <v>45711</v>
      </c>
      <c r="T599" s="19"/>
      <c r="U599" s="19">
        <v>45</v>
      </c>
      <c r="V599" s="12">
        <v>1110</v>
      </c>
      <c r="W599" s="16">
        <v>45636</v>
      </c>
      <c r="X599" s="18">
        <v>43020000</v>
      </c>
      <c r="Y599" s="63"/>
      <c r="Z599" s="15"/>
      <c r="AA599" s="64"/>
      <c r="AB599" s="36">
        <v>1022400041</v>
      </c>
      <c r="AC599" s="29" t="s">
        <v>2272</v>
      </c>
      <c r="AD599" s="30">
        <v>45666</v>
      </c>
      <c r="AE599" s="67"/>
      <c r="AF599" s="67"/>
      <c r="AG599" s="67"/>
      <c r="AH599" s="67"/>
      <c r="AI599" s="67"/>
      <c r="AJ599" s="67"/>
      <c r="AK599" s="67"/>
      <c r="AL599" s="67"/>
      <c r="AM599" s="67"/>
      <c r="AN599" s="67"/>
      <c r="AO599" s="67"/>
      <c r="AP599" s="67"/>
      <c r="AQ599" s="28">
        <v>7170000</v>
      </c>
      <c r="AR599" s="67"/>
      <c r="AS599" s="67"/>
      <c r="AT599" s="67"/>
      <c r="AU599" s="67"/>
      <c r="AV599" s="67"/>
      <c r="AW599" s="16">
        <v>45711</v>
      </c>
      <c r="AX599" s="60"/>
      <c r="AY599" s="60"/>
      <c r="AZ599" s="60"/>
      <c r="BA599" s="60"/>
      <c r="BB599" s="60"/>
      <c r="BC599" s="60"/>
      <c r="BD599" s="60"/>
      <c r="BE599" s="60"/>
      <c r="BF599" s="60"/>
      <c r="BG599" s="60"/>
      <c r="BH599" s="46"/>
      <c r="BI599" s="47"/>
      <c r="BJ599" s="47"/>
      <c r="BK599" s="46"/>
      <c r="BL599" s="47"/>
      <c r="BM599" s="47"/>
      <c r="BN599" s="47"/>
      <c r="BO599" s="47"/>
      <c r="BP599" s="47"/>
      <c r="BQ599" s="47"/>
      <c r="BR599" s="47"/>
      <c r="BS599" s="46"/>
      <c r="BT599" s="46"/>
      <c r="BU599" s="47"/>
      <c r="BV599" s="47"/>
      <c r="BW599" s="47"/>
      <c r="BX599" s="47"/>
      <c r="BY599" s="48"/>
      <c r="BZ599" s="48"/>
      <c r="CA599" s="49"/>
      <c r="CB599" s="50"/>
      <c r="CC599" s="47"/>
      <c r="CD599" s="47"/>
      <c r="CE599" s="48"/>
      <c r="CF599" s="48"/>
      <c r="CG599" s="48"/>
      <c r="CH599" s="48"/>
      <c r="CI599" s="48"/>
      <c r="CJ599" s="51"/>
    </row>
    <row r="600" spans="1:88" x14ac:dyDescent="0.25">
      <c r="A600" s="12">
        <v>628</v>
      </c>
      <c r="B600" s="12" t="s">
        <v>2273</v>
      </c>
      <c r="C600" s="13" t="s">
        <v>2274</v>
      </c>
      <c r="D600" s="13" t="s">
        <v>38</v>
      </c>
      <c r="E600" s="13" t="s">
        <v>39</v>
      </c>
      <c r="F600" s="12" t="s">
        <v>2077</v>
      </c>
      <c r="G600" s="13">
        <v>2198</v>
      </c>
      <c r="H600" s="13" t="s">
        <v>40</v>
      </c>
      <c r="I600" s="13" t="s">
        <v>91</v>
      </c>
      <c r="J600" s="13">
        <v>1090076081</v>
      </c>
      <c r="K600" s="21">
        <v>1</v>
      </c>
      <c r="L600" s="27" t="s">
        <v>2275</v>
      </c>
      <c r="M600" s="16">
        <v>45899</v>
      </c>
      <c r="N600" s="18">
        <v>4780000</v>
      </c>
      <c r="O600" s="18">
        <f t="shared" si="32"/>
        <v>4780000</v>
      </c>
      <c r="P600" s="19">
        <f t="shared" si="33"/>
        <v>159333.33333333334</v>
      </c>
      <c r="Q600" s="16">
        <v>45657</v>
      </c>
      <c r="R600" s="15" t="s">
        <v>111</v>
      </c>
      <c r="S600" s="16">
        <v>45695</v>
      </c>
      <c r="T600" s="19">
        <v>1</v>
      </c>
      <c r="U600" s="19">
        <v>30</v>
      </c>
      <c r="V600" s="12">
        <v>1164</v>
      </c>
      <c r="W600" s="16">
        <v>45653</v>
      </c>
      <c r="X600" s="18">
        <v>4780000</v>
      </c>
      <c r="Y600" s="63"/>
      <c r="Z600" s="15"/>
      <c r="AA600" s="64"/>
      <c r="AB600" s="67"/>
      <c r="AC600" s="67"/>
      <c r="AD600" s="67"/>
      <c r="AE600" s="67"/>
      <c r="AF600" s="67"/>
      <c r="AG600" s="67"/>
      <c r="AH600" s="67"/>
      <c r="AI600" s="67"/>
      <c r="AJ600" s="67"/>
      <c r="AK600" s="67"/>
      <c r="AL600" s="67"/>
      <c r="AM600" s="67"/>
      <c r="AN600" s="67"/>
      <c r="AO600" s="67"/>
      <c r="AP600" s="67"/>
      <c r="AQ600" s="28">
        <v>4780000</v>
      </c>
      <c r="AR600" s="67"/>
      <c r="AS600" s="67"/>
      <c r="AT600" s="67"/>
      <c r="AU600" s="67"/>
      <c r="AV600" s="67"/>
      <c r="AW600" s="37">
        <v>45695</v>
      </c>
      <c r="AX600" s="60"/>
      <c r="AY600" s="60"/>
      <c r="AZ600" s="60"/>
      <c r="BA600" s="60"/>
      <c r="BB600" s="60"/>
      <c r="BC600" s="60"/>
      <c r="BD600" s="60"/>
      <c r="BE600" s="60"/>
      <c r="BF600" s="60"/>
      <c r="BG600" s="60"/>
      <c r="BH600" s="46"/>
      <c r="BI600" s="47"/>
      <c r="BJ600" s="47"/>
      <c r="BK600" s="46"/>
      <c r="BL600" s="47"/>
      <c r="BM600" s="47"/>
      <c r="BN600" s="47"/>
      <c r="BO600" s="47"/>
      <c r="BP600" s="47"/>
      <c r="BQ600" s="47"/>
      <c r="BR600" s="47"/>
      <c r="BS600" s="46"/>
      <c r="BT600" s="46"/>
      <c r="BU600" s="47"/>
      <c r="BV600" s="47"/>
      <c r="BW600" s="47"/>
      <c r="BX600" s="47"/>
      <c r="BY600" s="48"/>
      <c r="BZ600" s="48"/>
      <c r="CA600" s="49"/>
      <c r="CB600" s="50"/>
      <c r="CC600" s="47"/>
      <c r="CD600" s="47"/>
      <c r="CE600" s="48"/>
      <c r="CF600" s="48"/>
      <c r="CG600" s="48"/>
      <c r="CH600" s="48"/>
      <c r="CI600" s="48"/>
      <c r="CJ600" s="51"/>
    </row>
    <row r="601" spans="1:88" x14ac:dyDescent="0.25">
      <c r="A601" s="12">
        <v>629</v>
      </c>
      <c r="B601" s="12" t="s">
        <v>2276</v>
      </c>
      <c r="C601" s="13" t="s">
        <v>2277</v>
      </c>
      <c r="D601" s="13" t="s">
        <v>38</v>
      </c>
      <c r="E601" s="13" t="s">
        <v>39</v>
      </c>
      <c r="F601" s="12" t="s">
        <v>2278</v>
      </c>
      <c r="G601" s="13">
        <v>2198</v>
      </c>
      <c r="H601" s="13" t="s">
        <v>40</v>
      </c>
      <c r="I601" s="13" t="s">
        <v>91</v>
      </c>
      <c r="J601" s="13">
        <v>1023024426</v>
      </c>
      <c r="K601" s="12">
        <v>2</v>
      </c>
      <c r="L601" s="12" t="s">
        <v>1232</v>
      </c>
      <c r="M601" s="16">
        <v>45938</v>
      </c>
      <c r="N601" s="18">
        <v>9560000</v>
      </c>
      <c r="O601" s="18">
        <f t="shared" si="32"/>
        <v>4780000</v>
      </c>
      <c r="P601" s="19">
        <f t="shared" si="33"/>
        <v>159333.33333333334</v>
      </c>
      <c r="Q601" s="16">
        <v>45657</v>
      </c>
      <c r="R601" s="15" t="s">
        <v>111</v>
      </c>
      <c r="S601" s="16">
        <v>45723</v>
      </c>
      <c r="T601" s="19">
        <v>2</v>
      </c>
      <c r="U601" s="19">
        <v>60</v>
      </c>
      <c r="V601" s="12">
        <v>1165</v>
      </c>
      <c r="W601" s="16">
        <v>45653</v>
      </c>
      <c r="X601" s="18">
        <v>19120000</v>
      </c>
      <c r="Y601" s="63"/>
      <c r="Z601" s="15"/>
      <c r="AA601" s="64"/>
      <c r="AB601" s="67"/>
      <c r="AC601" s="67"/>
      <c r="AD601" s="67"/>
      <c r="AE601" s="67"/>
      <c r="AF601" s="67"/>
      <c r="AG601" s="67"/>
      <c r="AH601" s="67"/>
      <c r="AI601" s="67"/>
      <c r="AJ601" s="67"/>
      <c r="AK601" s="67"/>
      <c r="AL601" s="67"/>
      <c r="AM601" s="67"/>
      <c r="AN601" s="67"/>
      <c r="AO601" s="67"/>
      <c r="AP601" s="67"/>
      <c r="AQ601" s="28">
        <v>9560000</v>
      </c>
      <c r="AR601" s="67"/>
      <c r="AS601" s="67"/>
      <c r="AT601" s="67"/>
      <c r="AU601" s="67"/>
      <c r="AV601" s="67"/>
      <c r="AW601" s="37">
        <v>45723</v>
      </c>
      <c r="AX601" s="60"/>
      <c r="AY601" s="60"/>
      <c r="AZ601" s="60"/>
      <c r="BA601" s="60"/>
      <c r="BB601" s="60"/>
      <c r="BC601" s="60"/>
      <c r="BD601" s="60"/>
      <c r="BE601" s="60"/>
      <c r="BF601" s="60"/>
      <c r="BG601" s="60"/>
      <c r="BH601" s="46"/>
      <c r="BI601" s="47"/>
      <c r="BJ601" s="47"/>
      <c r="BK601" s="46"/>
      <c r="BL601" s="47"/>
      <c r="BM601" s="47"/>
      <c r="BN601" s="47"/>
      <c r="BO601" s="47"/>
      <c r="BP601" s="47"/>
      <c r="BQ601" s="47"/>
      <c r="BR601" s="47"/>
      <c r="BS601" s="46"/>
      <c r="BT601" s="46"/>
      <c r="BU601" s="47"/>
      <c r="BV601" s="47"/>
      <c r="BW601" s="47"/>
      <c r="BX601" s="47"/>
      <c r="BY601" s="48"/>
      <c r="BZ601" s="48"/>
      <c r="CA601" s="49"/>
      <c r="CB601" s="50"/>
      <c r="CC601" s="47"/>
      <c r="CD601" s="47"/>
      <c r="CE601" s="48"/>
      <c r="CF601" s="48"/>
      <c r="CG601" s="48"/>
      <c r="CH601" s="48"/>
      <c r="CI601" s="48"/>
      <c r="CJ601" s="51"/>
    </row>
    <row r="602" spans="1:88" x14ac:dyDescent="0.25">
      <c r="A602" s="12">
        <v>630</v>
      </c>
      <c r="B602" s="12" t="s">
        <v>2279</v>
      </c>
      <c r="C602" s="13" t="s">
        <v>2280</v>
      </c>
      <c r="D602" s="13" t="s">
        <v>104</v>
      </c>
      <c r="E602" s="13" t="s">
        <v>104</v>
      </c>
      <c r="F602" s="12" t="s">
        <v>2281</v>
      </c>
      <c r="G602" s="13">
        <v>9998</v>
      </c>
      <c r="H602" s="13" t="s">
        <v>42</v>
      </c>
      <c r="I602" s="13" t="s">
        <v>101</v>
      </c>
      <c r="J602" s="13">
        <v>830112250</v>
      </c>
      <c r="K602" s="21">
        <v>7</v>
      </c>
      <c r="L602" s="27" t="s">
        <v>2282</v>
      </c>
      <c r="M602" s="16">
        <v>46053</v>
      </c>
      <c r="N602" s="18">
        <v>28958412</v>
      </c>
      <c r="O602" s="18">
        <f t="shared" si="32"/>
        <v>28958412</v>
      </c>
      <c r="P602" s="19">
        <f t="shared" si="33"/>
        <v>965280.4</v>
      </c>
      <c r="Q602" s="16">
        <v>45656</v>
      </c>
      <c r="R602" s="16">
        <v>45311</v>
      </c>
      <c r="S602" s="16">
        <v>45692</v>
      </c>
      <c r="T602" s="19">
        <v>1</v>
      </c>
      <c r="U602" s="19">
        <v>30</v>
      </c>
      <c r="V602" s="12">
        <v>1117</v>
      </c>
      <c r="W602" s="16">
        <v>45637</v>
      </c>
      <c r="X602" s="18">
        <v>33688968</v>
      </c>
      <c r="Y602" s="17">
        <v>1561</v>
      </c>
      <c r="Z602" s="16">
        <v>45657</v>
      </c>
      <c r="AA602" s="40">
        <v>28958412</v>
      </c>
      <c r="AB602" s="67"/>
      <c r="AC602" s="67"/>
      <c r="AD602" s="67"/>
      <c r="AE602" s="67"/>
      <c r="AF602" s="67"/>
      <c r="AG602" s="67"/>
      <c r="AH602" s="67"/>
      <c r="AI602" s="67"/>
      <c r="AJ602" s="67"/>
      <c r="AK602" s="67"/>
      <c r="AL602" s="67"/>
      <c r="AM602" s="67"/>
      <c r="AN602" s="67"/>
      <c r="AO602" s="67"/>
      <c r="AP602" s="67"/>
      <c r="AQ602" s="28">
        <v>28958412</v>
      </c>
      <c r="AR602" s="67"/>
      <c r="AS602" s="67"/>
      <c r="AT602" s="67"/>
      <c r="AU602" s="67"/>
      <c r="AV602" s="67"/>
      <c r="AW602" s="16">
        <v>45692</v>
      </c>
      <c r="AX602" s="60"/>
      <c r="AY602" s="60"/>
      <c r="AZ602" s="60"/>
      <c r="BA602" s="60"/>
      <c r="BB602" s="60"/>
      <c r="BC602" s="60"/>
      <c r="BD602" s="60"/>
      <c r="BE602" s="60"/>
      <c r="BF602" s="60"/>
      <c r="BG602" s="60"/>
      <c r="BH602" s="46"/>
      <c r="BI602" s="47"/>
      <c r="BJ602" s="47"/>
      <c r="BK602" s="46"/>
      <c r="BL602" s="47"/>
      <c r="BM602" s="47"/>
      <c r="BN602" s="47"/>
      <c r="BO602" s="47"/>
      <c r="BP602" s="47"/>
      <c r="BQ602" s="47"/>
      <c r="BR602" s="47"/>
      <c r="BS602" s="46"/>
      <c r="BT602" s="46"/>
      <c r="BU602" s="47"/>
      <c r="BV602" s="47"/>
      <c r="BW602" s="47"/>
      <c r="BX602" s="47"/>
      <c r="BY602" s="48"/>
      <c r="BZ602" s="48"/>
      <c r="CA602" s="49"/>
      <c r="CB602" s="50"/>
      <c r="CC602" s="47"/>
      <c r="CD602" s="47"/>
      <c r="CE602" s="48"/>
      <c r="CF602" s="48"/>
      <c r="CG602" s="48"/>
      <c r="CH602" s="48"/>
      <c r="CI602" s="48"/>
      <c r="CJ602" s="51"/>
    </row>
    <row r="603" spans="1:88" x14ac:dyDescent="0.25">
      <c r="A603" s="12">
        <v>632</v>
      </c>
      <c r="B603" s="12" t="s">
        <v>2283</v>
      </c>
      <c r="C603" s="13" t="s">
        <v>2284</v>
      </c>
      <c r="D603" s="13" t="s">
        <v>38</v>
      </c>
      <c r="E603" s="13" t="s">
        <v>39</v>
      </c>
      <c r="F603" s="12" t="s">
        <v>692</v>
      </c>
      <c r="G603" s="13">
        <v>2189</v>
      </c>
      <c r="H603" s="13" t="s">
        <v>40</v>
      </c>
      <c r="I603" s="13" t="s">
        <v>91</v>
      </c>
      <c r="J603" s="13">
        <v>41577443</v>
      </c>
      <c r="K603" s="21">
        <v>5</v>
      </c>
      <c r="L603" s="27" t="s">
        <v>2285</v>
      </c>
      <c r="M603" s="16" t="s">
        <v>2286</v>
      </c>
      <c r="N603" s="18">
        <v>3450000</v>
      </c>
      <c r="O603" s="18">
        <f t="shared" si="32"/>
        <v>2300000</v>
      </c>
      <c r="P603" s="19">
        <f t="shared" si="33"/>
        <v>76666.666666666672</v>
      </c>
      <c r="Q603" s="16">
        <v>45657</v>
      </c>
      <c r="R603" s="16">
        <v>45679</v>
      </c>
      <c r="S603" s="16">
        <v>45723</v>
      </c>
      <c r="T603" s="19"/>
      <c r="U603" s="19">
        <v>45</v>
      </c>
      <c r="V603" s="12">
        <v>1132</v>
      </c>
      <c r="W603" s="16">
        <v>45643</v>
      </c>
      <c r="X603" s="18">
        <v>17250000</v>
      </c>
      <c r="Y603" s="17">
        <v>1655</v>
      </c>
      <c r="Z603" s="16">
        <v>45657</v>
      </c>
      <c r="AA603" s="40">
        <v>3450000</v>
      </c>
      <c r="AB603" s="67"/>
      <c r="AC603" s="67"/>
      <c r="AD603" s="67"/>
      <c r="AE603" s="67"/>
      <c r="AF603" s="67"/>
      <c r="AG603" s="67"/>
      <c r="AH603" s="67"/>
      <c r="AI603" s="67"/>
      <c r="AJ603" s="67"/>
      <c r="AK603" s="67"/>
      <c r="AL603" s="67"/>
      <c r="AM603" s="67"/>
      <c r="AN603" s="67"/>
      <c r="AO603" s="67"/>
      <c r="AP603" s="67"/>
      <c r="AQ603" s="28">
        <v>3450000</v>
      </c>
      <c r="AR603" s="67"/>
      <c r="AS603" s="67"/>
      <c r="AT603" s="67"/>
      <c r="AU603" s="67"/>
      <c r="AV603" s="67"/>
      <c r="AW603" s="16">
        <v>45723</v>
      </c>
      <c r="AX603" s="60"/>
      <c r="AY603" s="60"/>
      <c r="AZ603" s="60"/>
      <c r="BA603" s="60"/>
      <c r="BB603" s="60"/>
      <c r="BC603" s="60"/>
      <c r="BD603" s="60"/>
      <c r="BE603" s="60"/>
      <c r="BF603" s="60"/>
      <c r="BG603" s="60"/>
      <c r="BH603" s="46"/>
      <c r="BI603" s="47"/>
      <c r="BJ603" s="47"/>
      <c r="BK603" s="46"/>
      <c r="BL603" s="47"/>
      <c r="BM603" s="47"/>
      <c r="BN603" s="47"/>
      <c r="BO603" s="47"/>
      <c r="BP603" s="47"/>
      <c r="BQ603" s="47"/>
      <c r="BR603" s="47"/>
      <c r="BS603" s="46"/>
      <c r="BT603" s="46"/>
      <c r="BU603" s="47"/>
      <c r="BV603" s="47"/>
      <c r="BW603" s="47"/>
      <c r="BX603" s="47"/>
      <c r="BY603" s="48"/>
      <c r="BZ603" s="48"/>
      <c r="CA603" s="49"/>
      <c r="CB603" s="50"/>
      <c r="CC603" s="47"/>
      <c r="CD603" s="47"/>
      <c r="CE603" s="48"/>
      <c r="CF603" s="48"/>
      <c r="CG603" s="48"/>
      <c r="CH603" s="48"/>
      <c r="CI603" s="48"/>
      <c r="CJ603" s="51"/>
    </row>
    <row r="604" spans="1:88" x14ac:dyDescent="0.25">
      <c r="A604" s="12">
        <v>633</v>
      </c>
      <c r="B604" s="12" t="s">
        <v>2287</v>
      </c>
      <c r="C604" s="13" t="s">
        <v>2288</v>
      </c>
      <c r="D604" s="13" t="s">
        <v>104</v>
      </c>
      <c r="E604" s="13" t="s">
        <v>104</v>
      </c>
      <c r="F604" s="12" t="s">
        <v>2289</v>
      </c>
      <c r="G604" s="13">
        <v>2198</v>
      </c>
      <c r="H604" s="13" t="s">
        <v>40</v>
      </c>
      <c r="I604" s="13" t="s">
        <v>101</v>
      </c>
      <c r="J604" s="13">
        <v>860022137</v>
      </c>
      <c r="K604" s="21">
        <v>5</v>
      </c>
      <c r="L604" s="27" t="s">
        <v>2290</v>
      </c>
      <c r="M604" s="16"/>
      <c r="N604" s="18">
        <v>4218938</v>
      </c>
      <c r="O604" s="18">
        <f t="shared" si="32"/>
        <v>1360947.7419354839</v>
      </c>
      <c r="P604" s="19">
        <f t="shared" si="33"/>
        <v>45364.924731182793</v>
      </c>
      <c r="Q604" s="16">
        <v>45656</v>
      </c>
      <c r="R604" s="16">
        <v>45657</v>
      </c>
      <c r="S604" s="16">
        <v>45749</v>
      </c>
      <c r="T604" s="19"/>
      <c r="U604" s="19">
        <v>93</v>
      </c>
      <c r="V604" s="12">
        <v>1150</v>
      </c>
      <c r="W604" s="16">
        <v>45646</v>
      </c>
      <c r="X604" s="18">
        <v>4312722</v>
      </c>
      <c r="Y604" s="17">
        <v>1543</v>
      </c>
      <c r="Z604" s="16">
        <v>45656</v>
      </c>
      <c r="AA604" s="40">
        <v>4312722</v>
      </c>
      <c r="AB604" s="67"/>
      <c r="AC604" s="67"/>
      <c r="AD604" s="67"/>
      <c r="AE604" s="67"/>
      <c r="AF604" s="67"/>
      <c r="AG604" s="67"/>
      <c r="AH604" s="67"/>
      <c r="AI604" s="67"/>
      <c r="AJ604" s="67"/>
      <c r="AK604" s="67"/>
      <c r="AL604" s="67"/>
      <c r="AM604" s="67"/>
      <c r="AN604" s="67"/>
      <c r="AO604" s="67"/>
      <c r="AP604" s="67"/>
      <c r="AQ604" s="28">
        <v>4218938</v>
      </c>
      <c r="AR604" s="67"/>
      <c r="AS604" s="67"/>
      <c r="AT604" s="67"/>
      <c r="AU604" s="67"/>
      <c r="AV604" s="67"/>
      <c r="AW604" s="16">
        <v>45749</v>
      </c>
      <c r="AX604" s="60"/>
      <c r="AY604" s="60"/>
      <c r="AZ604" s="60"/>
      <c r="BA604" s="60"/>
      <c r="BB604" s="60"/>
      <c r="BC604" s="60"/>
      <c r="BD604" s="60"/>
      <c r="BE604" s="60"/>
      <c r="BF604" s="60"/>
      <c r="BG604" s="60"/>
      <c r="BH604" s="46"/>
      <c r="BI604" s="47"/>
      <c r="BJ604" s="47"/>
      <c r="BK604" s="46"/>
      <c r="BL604" s="47"/>
      <c r="BM604" s="47"/>
      <c r="BN604" s="47"/>
      <c r="BO604" s="47"/>
      <c r="BP604" s="47"/>
      <c r="BQ604" s="47"/>
      <c r="BR604" s="47"/>
      <c r="BS604" s="46"/>
      <c r="BT604" s="46"/>
      <c r="BU604" s="47"/>
      <c r="BV604" s="47"/>
      <c r="BW604" s="47"/>
      <c r="BX604" s="47"/>
      <c r="BY604" s="48"/>
      <c r="BZ604" s="48"/>
      <c r="CA604" s="49"/>
      <c r="CB604" s="50"/>
      <c r="CC604" s="47"/>
      <c r="CD604" s="47"/>
      <c r="CE604" s="48"/>
      <c r="CF604" s="48"/>
      <c r="CG604" s="48"/>
      <c r="CH604" s="48"/>
      <c r="CI604" s="48"/>
      <c r="CJ604" s="51"/>
    </row>
    <row r="605" spans="1:88" x14ac:dyDescent="0.25">
      <c r="A605" s="12">
        <v>634</v>
      </c>
      <c r="B605" s="12" t="s">
        <v>2291</v>
      </c>
      <c r="C605" s="13" t="s">
        <v>2292</v>
      </c>
      <c r="D605" s="13" t="s">
        <v>104</v>
      </c>
      <c r="E605" s="13" t="s">
        <v>104</v>
      </c>
      <c r="F605" s="12" t="s">
        <v>2293</v>
      </c>
      <c r="G605" s="13">
        <v>9998</v>
      </c>
      <c r="H605" s="13" t="s">
        <v>42</v>
      </c>
      <c r="I605" s="13" t="s">
        <v>101</v>
      </c>
      <c r="J605" s="13">
        <v>830013740</v>
      </c>
      <c r="K605" s="21">
        <v>1</v>
      </c>
      <c r="L605" s="27" t="s">
        <v>2294</v>
      </c>
      <c r="M605" s="16">
        <v>45915</v>
      </c>
      <c r="N605" s="18">
        <v>6702080</v>
      </c>
      <c r="O605" s="18">
        <f t="shared" si="32"/>
        <v>3351040</v>
      </c>
      <c r="P605" s="19">
        <f t="shared" si="33"/>
        <v>111701.33333333333</v>
      </c>
      <c r="Q605" s="16">
        <v>45657</v>
      </c>
      <c r="R605" s="15" t="s">
        <v>111</v>
      </c>
      <c r="S605" s="16">
        <v>45720</v>
      </c>
      <c r="T605" s="19">
        <v>2</v>
      </c>
      <c r="U605" s="19">
        <v>60</v>
      </c>
      <c r="V605" s="12">
        <v>1143</v>
      </c>
      <c r="W605" s="16">
        <v>45645</v>
      </c>
      <c r="X605" s="18">
        <v>12796766</v>
      </c>
      <c r="Y605" s="63"/>
      <c r="Z605" s="15"/>
      <c r="AA605" s="64"/>
      <c r="AB605" s="67"/>
      <c r="AC605" s="67"/>
      <c r="AD605" s="67"/>
      <c r="AE605" s="67"/>
      <c r="AF605" s="67"/>
      <c r="AG605" s="67"/>
      <c r="AH605" s="67"/>
      <c r="AI605" s="67"/>
      <c r="AJ605" s="67"/>
      <c r="AK605" s="67"/>
      <c r="AL605" s="67"/>
      <c r="AM605" s="67"/>
      <c r="AN605" s="67"/>
      <c r="AO605" s="67"/>
      <c r="AP605" s="67"/>
      <c r="AQ605" s="28">
        <v>6702080</v>
      </c>
      <c r="AR605" s="67"/>
      <c r="AS605" s="67"/>
      <c r="AT605" s="67"/>
      <c r="AU605" s="67"/>
      <c r="AV605" s="67"/>
      <c r="AW605" s="37">
        <v>45720</v>
      </c>
      <c r="AX605" s="60"/>
      <c r="AY605" s="60"/>
      <c r="AZ605" s="60"/>
      <c r="BA605" s="60"/>
      <c r="BB605" s="60"/>
      <c r="BC605" s="60"/>
      <c r="BD605" s="60"/>
      <c r="BE605" s="60"/>
      <c r="BF605" s="60"/>
      <c r="BG605" s="60"/>
      <c r="BH605" s="46"/>
      <c r="BI605" s="47"/>
      <c r="BJ605" s="47"/>
      <c r="BK605" s="46"/>
      <c r="BL605" s="47"/>
      <c r="BM605" s="47"/>
      <c r="BN605" s="47"/>
      <c r="BO605" s="47"/>
      <c r="BP605" s="47"/>
      <c r="BQ605" s="47"/>
      <c r="BR605" s="47"/>
      <c r="BS605" s="46"/>
      <c r="BT605" s="46"/>
      <c r="BU605" s="47"/>
      <c r="BV605" s="47"/>
      <c r="BW605" s="47"/>
      <c r="BX605" s="47"/>
      <c r="BY605" s="48"/>
      <c r="BZ605" s="48"/>
      <c r="CA605" s="49"/>
      <c r="CB605" s="50"/>
      <c r="CC605" s="47"/>
      <c r="CD605" s="47"/>
      <c r="CE605" s="48"/>
      <c r="CF605" s="48"/>
      <c r="CG605" s="48"/>
      <c r="CH605" s="48"/>
      <c r="CI605" s="48"/>
      <c r="CJ605" s="51"/>
    </row>
    <row r="606" spans="1:88" x14ac:dyDescent="0.25">
      <c r="A606" s="12">
        <v>636</v>
      </c>
      <c r="B606" s="12" t="s">
        <v>2295</v>
      </c>
      <c r="C606" s="13" t="s">
        <v>2296</v>
      </c>
      <c r="D606" s="13" t="s">
        <v>55</v>
      </c>
      <c r="E606" s="13" t="s">
        <v>771</v>
      </c>
      <c r="F606" s="12" t="s">
        <v>2297</v>
      </c>
      <c r="G606" s="13">
        <v>2198</v>
      </c>
      <c r="H606" s="13" t="s">
        <v>42</v>
      </c>
      <c r="I606" s="13" t="s">
        <v>101</v>
      </c>
      <c r="J606" s="13"/>
      <c r="K606" s="21"/>
      <c r="L606" s="27" t="s">
        <v>2298</v>
      </c>
      <c r="M606" s="16">
        <v>46855</v>
      </c>
      <c r="N606" s="18">
        <v>167671501</v>
      </c>
      <c r="O606" s="18">
        <f t="shared" si="32"/>
        <v>55890500.333333336</v>
      </c>
      <c r="P606" s="19">
        <f t="shared" si="33"/>
        <v>1863016.6777777779</v>
      </c>
      <c r="Q606" s="16">
        <v>45657</v>
      </c>
      <c r="R606" s="16">
        <v>45670</v>
      </c>
      <c r="S606" s="16">
        <v>45759</v>
      </c>
      <c r="T606" s="19">
        <v>3</v>
      </c>
      <c r="U606" s="19">
        <v>90</v>
      </c>
      <c r="V606" s="12">
        <v>1113</v>
      </c>
      <c r="W606" s="16">
        <v>45636</v>
      </c>
      <c r="X606" s="18">
        <v>170000000</v>
      </c>
      <c r="Y606" s="17">
        <v>1629</v>
      </c>
      <c r="Z606" s="16">
        <v>45657</v>
      </c>
      <c r="AA606" s="18">
        <v>167671501</v>
      </c>
      <c r="AB606" s="67"/>
      <c r="AC606" s="67"/>
      <c r="AD606" s="67"/>
      <c r="AE606" s="67"/>
      <c r="AF606" s="67"/>
      <c r="AG606" s="67"/>
      <c r="AH606" s="67"/>
      <c r="AI606" s="67"/>
      <c r="AJ606" s="67"/>
      <c r="AK606" s="67"/>
      <c r="AL606" s="67"/>
      <c r="AM606" s="67"/>
      <c r="AN606" s="67"/>
      <c r="AO606" s="67"/>
      <c r="AP606" s="67"/>
      <c r="AQ606" s="28">
        <v>167671501</v>
      </c>
      <c r="AR606" s="67"/>
      <c r="AS606" s="67"/>
      <c r="AT606" s="67"/>
      <c r="AU606" s="67"/>
      <c r="AV606" s="67"/>
      <c r="AW606" s="16">
        <v>45759</v>
      </c>
      <c r="AX606" s="60"/>
      <c r="AY606" s="60"/>
      <c r="AZ606" s="60"/>
      <c r="BA606" s="60"/>
      <c r="BB606" s="60"/>
      <c r="BC606" s="60"/>
      <c r="BD606" s="60"/>
      <c r="BE606" s="60"/>
      <c r="BF606" s="60"/>
      <c r="BG606" s="60"/>
      <c r="BH606" s="46"/>
      <c r="BI606" s="47"/>
      <c r="BJ606" s="47"/>
      <c r="BK606" s="46"/>
      <c r="BL606" s="47"/>
      <c r="BM606" s="47"/>
      <c r="BN606" s="47"/>
      <c r="BO606" s="47"/>
      <c r="BP606" s="47"/>
      <c r="BQ606" s="47"/>
      <c r="BR606" s="47"/>
      <c r="BS606" s="46"/>
      <c r="BT606" s="46"/>
      <c r="BU606" s="47"/>
      <c r="BV606" s="47"/>
      <c r="BW606" s="47"/>
      <c r="BX606" s="47"/>
      <c r="BY606" s="48"/>
      <c r="BZ606" s="48"/>
      <c r="CA606" s="49"/>
      <c r="CB606" s="50"/>
      <c r="CC606" s="47"/>
      <c r="CD606" s="47"/>
      <c r="CE606" s="48"/>
      <c r="CF606" s="48"/>
      <c r="CG606" s="48"/>
      <c r="CH606" s="48"/>
      <c r="CI606" s="48"/>
      <c r="CJ606" s="51"/>
    </row>
    <row r="607" spans="1:88" x14ac:dyDescent="0.25">
      <c r="A607" s="12">
        <v>637</v>
      </c>
      <c r="B607" s="12" t="s">
        <v>2299</v>
      </c>
      <c r="C607" s="13" t="s">
        <v>2300</v>
      </c>
      <c r="D607" s="13" t="s">
        <v>38</v>
      </c>
      <c r="E607" s="13" t="s">
        <v>39</v>
      </c>
      <c r="F607" s="12" t="s">
        <v>2301</v>
      </c>
      <c r="G607" s="13">
        <v>2198</v>
      </c>
      <c r="H607" s="13" t="s">
        <v>40</v>
      </c>
      <c r="I607" s="13" t="s">
        <v>91</v>
      </c>
      <c r="J607" s="13">
        <v>1018463450</v>
      </c>
      <c r="K607" s="83">
        <v>4</v>
      </c>
      <c r="L607" s="83" t="s">
        <v>953</v>
      </c>
      <c r="M607" s="16">
        <v>45945</v>
      </c>
      <c r="N607" s="18">
        <v>30000000</v>
      </c>
      <c r="O607" s="18">
        <f t="shared" si="32"/>
        <v>10000000</v>
      </c>
      <c r="P607" s="19">
        <f t="shared" si="33"/>
        <v>333333.33333333331</v>
      </c>
      <c r="Q607" s="16">
        <v>45656</v>
      </c>
      <c r="R607" s="16">
        <v>45657</v>
      </c>
      <c r="S607" s="16">
        <v>45745</v>
      </c>
      <c r="T607" s="19">
        <v>3</v>
      </c>
      <c r="U607" s="19">
        <v>90</v>
      </c>
      <c r="V607" s="12">
        <v>1171</v>
      </c>
      <c r="W607" s="16">
        <v>45653</v>
      </c>
      <c r="X607" s="18">
        <v>30000000</v>
      </c>
      <c r="Y607" s="17">
        <v>1652</v>
      </c>
      <c r="Z607" s="16">
        <v>45657</v>
      </c>
      <c r="AA607" s="18">
        <v>30000000</v>
      </c>
      <c r="AB607" s="67"/>
      <c r="AC607" s="67"/>
      <c r="AD607" s="67"/>
      <c r="AE607" s="67"/>
      <c r="AF607" s="67"/>
      <c r="AG607" s="67"/>
      <c r="AH607" s="67"/>
      <c r="AI607" s="67"/>
      <c r="AJ607" s="67"/>
      <c r="AK607" s="67"/>
      <c r="AL607" s="67"/>
      <c r="AM607" s="67"/>
      <c r="AN607" s="67"/>
      <c r="AO607" s="67"/>
      <c r="AP607" s="67"/>
      <c r="AQ607" s="28">
        <v>30000000</v>
      </c>
      <c r="AR607" s="67"/>
      <c r="AS607" s="67"/>
      <c r="AT607" s="67"/>
      <c r="AU607" s="67"/>
      <c r="AV607" s="67"/>
      <c r="AW607" s="37">
        <v>45745</v>
      </c>
      <c r="AX607" s="60"/>
      <c r="AY607" s="60"/>
      <c r="AZ607" s="60"/>
      <c r="BA607" s="60"/>
      <c r="BB607" s="60"/>
      <c r="BC607" s="60"/>
      <c r="BD607" s="60"/>
      <c r="BE607" s="60"/>
      <c r="BF607" s="60"/>
      <c r="BG607" s="60"/>
      <c r="BH607" s="46"/>
      <c r="BI607" s="47"/>
      <c r="BJ607" s="47"/>
      <c r="BK607" s="46"/>
      <c r="BL607" s="47"/>
      <c r="BM607" s="47"/>
      <c r="BN607" s="47"/>
      <c r="BO607" s="47"/>
      <c r="BP607" s="47"/>
      <c r="BQ607" s="47"/>
      <c r="BR607" s="47"/>
      <c r="BS607" s="46"/>
      <c r="BT607" s="46"/>
      <c r="BU607" s="47"/>
      <c r="BV607" s="47"/>
      <c r="BW607" s="47"/>
      <c r="BX607" s="47"/>
      <c r="BY607" s="48"/>
      <c r="BZ607" s="48"/>
      <c r="CA607" s="49"/>
      <c r="CB607" s="50"/>
      <c r="CC607" s="47"/>
      <c r="CD607" s="47"/>
      <c r="CE607" s="48"/>
      <c r="CF607" s="48"/>
      <c r="CG607" s="48"/>
      <c r="CH607" s="48"/>
      <c r="CI607" s="48"/>
      <c r="CJ607" s="51"/>
    </row>
    <row r="608" spans="1:88" x14ac:dyDescent="0.25">
      <c r="A608" s="12">
        <v>638</v>
      </c>
      <c r="B608" s="12" t="s">
        <v>2302</v>
      </c>
      <c r="C608" s="13" t="s">
        <v>2303</v>
      </c>
      <c r="D608" s="13" t="s">
        <v>38</v>
      </c>
      <c r="E608" s="13" t="s">
        <v>39</v>
      </c>
      <c r="F608" s="12" t="s">
        <v>2304</v>
      </c>
      <c r="G608" s="13">
        <v>2190</v>
      </c>
      <c r="H608" s="13" t="s">
        <v>40</v>
      </c>
      <c r="I608" s="13" t="s">
        <v>91</v>
      </c>
      <c r="J608" s="13">
        <v>1015458671</v>
      </c>
      <c r="K608" s="21">
        <v>4</v>
      </c>
      <c r="L608" s="27" t="s">
        <v>2305</v>
      </c>
      <c r="M608" s="16">
        <v>45900</v>
      </c>
      <c r="N608" s="18">
        <v>7170000</v>
      </c>
      <c r="O608" s="18">
        <f t="shared" si="32"/>
        <v>4780000</v>
      </c>
      <c r="P608" s="19">
        <f t="shared" si="33"/>
        <v>159333.33333333334</v>
      </c>
      <c r="Q608" s="16">
        <v>45657</v>
      </c>
      <c r="R608" s="16">
        <v>45670</v>
      </c>
      <c r="S608" s="16">
        <v>45715</v>
      </c>
      <c r="T608" s="19"/>
      <c r="U608" s="19">
        <v>45</v>
      </c>
      <c r="V608" s="12">
        <v>1110</v>
      </c>
      <c r="W608" s="16">
        <v>45636</v>
      </c>
      <c r="X608" s="18">
        <v>43020000</v>
      </c>
      <c r="Y608" s="17">
        <v>1649</v>
      </c>
      <c r="Z608" s="16">
        <v>45657</v>
      </c>
      <c r="AA608" s="18">
        <v>7170000</v>
      </c>
      <c r="AB608" s="67"/>
      <c r="AC608" s="67"/>
      <c r="AD608" s="67"/>
      <c r="AE608" s="67"/>
      <c r="AF608" s="67"/>
      <c r="AG608" s="67"/>
      <c r="AH608" s="67"/>
      <c r="AI608" s="67"/>
      <c r="AJ608" s="67"/>
      <c r="AK608" s="67"/>
      <c r="AL608" s="67"/>
      <c r="AM608" s="67"/>
      <c r="AN608" s="67"/>
      <c r="AO608" s="67"/>
      <c r="AP608" s="67"/>
      <c r="AQ608" s="28">
        <v>7170000</v>
      </c>
      <c r="AR608" s="67"/>
      <c r="AS608" s="67"/>
      <c r="AT608" s="67"/>
      <c r="AU608" s="67"/>
      <c r="AV608" s="67"/>
      <c r="AW608" s="16">
        <v>45715</v>
      </c>
      <c r="AX608" s="60"/>
      <c r="AY608" s="60"/>
      <c r="AZ608" s="60"/>
      <c r="BA608" s="60"/>
      <c r="BB608" s="60"/>
      <c r="BC608" s="60"/>
      <c r="BD608" s="60"/>
      <c r="BE608" s="60"/>
      <c r="BF608" s="60"/>
      <c r="BG608" s="60"/>
      <c r="BH608" s="46"/>
      <c r="BI608" s="47"/>
      <c r="BJ608" s="47"/>
      <c r="BK608" s="46"/>
      <c r="BL608" s="47"/>
      <c r="BM608" s="47"/>
      <c r="BN608" s="47"/>
      <c r="BO608" s="47"/>
      <c r="BP608" s="47"/>
      <c r="BQ608" s="47"/>
      <c r="BR608" s="47"/>
      <c r="BS608" s="46"/>
      <c r="BT608" s="46"/>
      <c r="BU608" s="47"/>
      <c r="BV608" s="47"/>
      <c r="BW608" s="47"/>
      <c r="BX608" s="47"/>
      <c r="BY608" s="48"/>
      <c r="BZ608" s="48"/>
      <c r="CA608" s="49"/>
      <c r="CB608" s="50"/>
      <c r="CC608" s="47"/>
      <c r="CD608" s="47"/>
      <c r="CE608" s="48"/>
      <c r="CF608" s="48"/>
      <c r="CG608" s="48"/>
      <c r="CH608" s="48"/>
      <c r="CI608" s="48"/>
      <c r="CJ608" s="51"/>
    </row>
    <row r="609" spans="1:88" x14ac:dyDescent="0.25">
      <c r="A609" s="12">
        <v>639</v>
      </c>
      <c r="B609" s="12" t="s">
        <v>2306</v>
      </c>
      <c r="C609" s="13" t="s">
        <v>2307</v>
      </c>
      <c r="D609" s="13" t="s">
        <v>38</v>
      </c>
      <c r="E609" s="13" t="s">
        <v>39</v>
      </c>
      <c r="F609" s="12" t="s">
        <v>1412</v>
      </c>
      <c r="G609" s="13">
        <v>2189</v>
      </c>
      <c r="H609" s="13" t="s">
        <v>40</v>
      </c>
      <c r="I609" s="13" t="s">
        <v>91</v>
      </c>
      <c r="J609" s="13">
        <v>1013636599</v>
      </c>
      <c r="K609" s="21">
        <v>8</v>
      </c>
      <c r="L609" s="27" t="s">
        <v>53</v>
      </c>
      <c r="M609" s="16">
        <v>45912</v>
      </c>
      <c r="N609" s="18">
        <v>10000000</v>
      </c>
      <c r="O609" s="18">
        <f t="shared" si="32"/>
        <v>5000000</v>
      </c>
      <c r="P609" s="19">
        <f t="shared" si="33"/>
        <v>166666.66666666666</v>
      </c>
      <c r="Q609" s="16">
        <v>45657</v>
      </c>
      <c r="R609" s="16">
        <v>45666</v>
      </c>
      <c r="S609" s="16">
        <v>45724</v>
      </c>
      <c r="T609" s="19">
        <v>2</v>
      </c>
      <c r="U609" s="19">
        <v>60</v>
      </c>
      <c r="V609" s="12">
        <v>1167</v>
      </c>
      <c r="W609" s="16">
        <v>45653</v>
      </c>
      <c r="X609" s="18">
        <v>10000000</v>
      </c>
      <c r="Y609" s="17">
        <v>1645</v>
      </c>
      <c r="Z609" s="16">
        <v>45657</v>
      </c>
      <c r="AA609" s="18">
        <v>10000000</v>
      </c>
      <c r="AB609" s="67"/>
      <c r="AC609" s="67"/>
      <c r="AD609" s="67"/>
      <c r="AE609" s="67"/>
      <c r="AF609" s="67"/>
      <c r="AG609" s="67"/>
      <c r="AH609" s="67"/>
      <c r="AI609" s="67"/>
      <c r="AJ609" s="67"/>
      <c r="AK609" s="67"/>
      <c r="AL609" s="67"/>
      <c r="AM609" s="67"/>
      <c r="AN609" s="67"/>
      <c r="AO609" s="67"/>
      <c r="AP609" s="67"/>
      <c r="AQ609" s="28">
        <v>10000000</v>
      </c>
      <c r="AR609" s="67"/>
      <c r="AS609" s="67"/>
      <c r="AT609" s="67"/>
      <c r="AU609" s="67"/>
      <c r="AV609" s="67"/>
      <c r="AW609" s="16">
        <v>45724</v>
      </c>
      <c r="AX609" s="60"/>
      <c r="AY609" s="60"/>
      <c r="AZ609" s="60"/>
      <c r="BA609" s="60"/>
      <c r="BB609" s="60"/>
      <c r="BC609" s="60"/>
      <c r="BD609" s="60"/>
      <c r="BE609" s="60"/>
      <c r="BF609" s="60"/>
      <c r="BG609" s="60"/>
      <c r="BH609" s="46"/>
      <c r="BI609" s="47"/>
      <c r="BJ609" s="47"/>
      <c r="BK609" s="46"/>
      <c r="BL609" s="47"/>
      <c r="BM609" s="47"/>
      <c r="BN609" s="47"/>
      <c r="BO609" s="47"/>
      <c r="BP609" s="47"/>
      <c r="BQ609" s="47"/>
      <c r="BR609" s="47"/>
      <c r="BS609" s="46"/>
      <c r="BT609" s="46"/>
      <c r="BU609" s="47"/>
      <c r="BV609" s="47"/>
      <c r="BW609" s="47"/>
      <c r="BX609" s="47"/>
      <c r="BY609" s="48"/>
      <c r="BZ609" s="48"/>
      <c r="CA609" s="49"/>
      <c r="CB609" s="50"/>
      <c r="CC609" s="47"/>
      <c r="CD609" s="47"/>
      <c r="CE609" s="48"/>
      <c r="CF609" s="48"/>
      <c r="CG609" s="48"/>
      <c r="CH609" s="48"/>
      <c r="CI609" s="48"/>
      <c r="CJ609" s="51"/>
    </row>
    <row r="610" spans="1:88" x14ac:dyDescent="0.25">
      <c r="A610" s="12">
        <v>640</v>
      </c>
      <c r="B610" s="12" t="s">
        <v>2308</v>
      </c>
      <c r="C610" s="13" t="s">
        <v>2309</v>
      </c>
      <c r="D610" s="13" t="s">
        <v>38</v>
      </c>
      <c r="E610" s="13" t="s">
        <v>39</v>
      </c>
      <c r="F610" s="12" t="s">
        <v>1967</v>
      </c>
      <c r="G610" s="13">
        <v>2198</v>
      </c>
      <c r="H610" s="13" t="s">
        <v>40</v>
      </c>
      <c r="I610" s="13" t="s">
        <v>91</v>
      </c>
      <c r="J610" s="13">
        <v>51935669</v>
      </c>
      <c r="K610" s="5">
        <v>5</v>
      </c>
      <c r="L610" s="9" t="s">
        <v>399</v>
      </c>
      <c r="M610" s="16">
        <v>45922</v>
      </c>
      <c r="N610" s="18">
        <v>9600000</v>
      </c>
      <c r="O610" s="18">
        <f t="shared" si="32"/>
        <v>4800000</v>
      </c>
      <c r="P610" s="19">
        <f t="shared" si="33"/>
        <v>160000</v>
      </c>
      <c r="Q610" s="16">
        <v>45657</v>
      </c>
      <c r="R610" s="16">
        <v>45666</v>
      </c>
      <c r="S610" s="16">
        <v>45724</v>
      </c>
      <c r="T610" s="19">
        <v>2</v>
      </c>
      <c r="U610" s="19">
        <v>60</v>
      </c>
      <c r="V610" s="12">
        <v>1170</v>
      </c>
      <c r="W610" s="16">
        <v>45653</v>
      </c>
      <c r="X610" s="18">
        <v>19200000</v>
      </c>
      <c r="Y610" s="17">
        <v>1646</v>
      </c>
      <c r="Z610" s="16">
        <v>45657</v>
      </c>
      <c r="AA610" s="18">
        <v>9600000</v>
      </c>
      <c r="AB610" s="67"/>
      <c r="AC610" s="67"/>
      <c r="AD610" s="67"/>
      <c r="AE610" s="67"/>
      <c r="AF610" s="67"/>
      <c r="AG610" s="67"/>
      <c r="AH610" s="67"/>
      <c r="AI610" s="67"/>
      <c r="AJ610" s="67"/>
      <c r="AK610" s="67"/>
      <c r="AL610" s="67"/>
      <c r="AM610" s="67"/>
      <c r="AN610" s="67"/>
      <c r="AO610" s="67"/>
      <c r="AP610" s="67"/>
      <c r="AQ610" s="28">
        <v>9600000</v>
      </c>
      <c r="AR610" s="67"/>
      <c r="AS610" s="67"/>
      <c r="AT610" s="67"/>
      <c r="AU610" s="67"/>
      <c r="AV610" s="67"/>
      <c r="AW610" s="16">
        <v>45724</v>
      </c>
      <c r="AX610" s="60"/>
      <c r="AY610" s="60"/>
      <c r="AZ610" s="60"/>
      <c r="BA610" s="60"/>
      <c r="BB610" s="60"/>
      <c r="BC610" s="60"/>
      <c r="BD610" s="60"/>
      <c r="BE610" s="60"/>
      <c r="BF610" s="60"/>
      <c r="BG610" s="60"/>
      <c r="BH610" s="46"/>
      <c r="BI610" s="47"/>
      <c r="BJ610" s="47"/>
      <c r="BK610" s="46"/>
      <c r="BL610" s="47"/>
      <c r="BM610" s="47"/>
      <c r="BN610" s="47"/>
      <c r="BO610" s="47"/>
      <c r="BP610" s="47"/>
      <c r="BQ610" s="47"/>
      <c r="BR610" s="47"/>
      <c r="BS610" s="46"/>
      <c r="BT610" s="46"/>
      <c r="BU610" s="47"/>
      <c r="BV610" s="47"/>
      <c r="BW610" s="47"/>
      <c r="BX610" s="47"/>
      <c r="BY610" s="48"/>
      <c r="BZ610" s="48"/>
      <c r="CA610" s="49"/>
      <c r="CB610" s="50"/>
      <c r="CC610" s="47"/>
      <c r="CD610" s="47"/>
      <c r="CE610" s="48"/>
      <c r="CF610" s="48"/>
      <c r="CG610" s="48"/>
      <c r="CH610" s="48"/>
      <c r="CI610" s="48"/>
      <c r="CJ610" s="51"/>
    </row>
    <row r="611" spans="1:88" x14ac:dyDescent="0.25">
      <c r="A611" s="12">
        <v>641</v>
      </c>
      <c r="B611" s="12" t="s">
        <v>2310</v>
      </c>
      <c r="C611" s="13" t="s">
        <v>2311</v>
      </c>
      <c r="D611" s="13" t="s">
        <v>38</v>
      </c>
      <c r="E611" s="13" t="s">
        <v>39</v>
      </c>
      <c r="F611" s="12" t="s">
        <v>2312</v>
      </c>
      <c r="G611" s="13">
        <v>2198</v>
      </c>
      <c r="H611" s="13" t="s">
        <v>40</v>
      </c>
      <c r="I611" s="13" t="s">
        <v>91</v>
      </c>
      <c r="J611" s="13">
        <v>79349534</v>
      </c>
      <c r="K611" s="12">
        <v>8</v>
      </c>
      <c r="L611" s="12" t="s">
        <v>1014</v>
      </c>
      <c r="M611" s="16">
        <v>45910</v>
      </c>
      <c r="N611" s="18">
        <v>9560000</v>
      </c>
      <c r="O611" s="18">
        <f t="shared" si="32"/>
        <v>4780000</v>
      </c>
      <c r="P611" s="19">
        <f t="shared" si="33"/>
        <v>159333.33333333334</v>
      </c>
      <c r="Q611" s="16">
        <v>45657</v>
      </c>
      <c r="R611" s="16">
        <v>45666</v>
      </c>
      <c r="S611" s="16">
        <v>45724</v>
      </c>
      <c r="T611" s="19">
        <v>2</v>
      </c>
      <c r="U611" s="19">
        <v>60</v>
      </c>
      <c r="V611" s="12">
        <v>1161</v>
      </c>
      <c r="W611" s="16">
        <v>45653</v>
      </c>
      <c r="X611" s="18">
        <v>9560000</v>
      </c>
      <c r="Y611" s="17">
        <v>1647</v>
      </c>
      <c r="Z611" s="16">
        <v>45657</v>
      </c>
      <c r="AA611" s="18">
        <v>9560000</v>
      </c>
      <c r="AB611" s="67"/>
      <c r="AC611" s="67"/>
      <c r="AD611" s="67"/>
      <c r="AE611" s="67"/>
      <c r="AF611" s="67"/>
      <c r="AG611" s="67"/>
      <c r="AH611" s="67"/>
      <c r="AI611" s="67"/>
      <c r="AJ611" s="67"/>
      <c r="AK611" s="67"/>
      <c r="AL611" s="67"/>
      <c r="AM611" s="67"/>
      <c r="AN611" s="67"/>
      <c r="AO611" s="67"/>
      <c r="AP611" s="67"/>
      <c r="AQ611" s="28">
        <v>9560000</v>
      </c>
      <c r="AR611" s="67"/>
      <c r="AS611" s="67"/>
      <c r="AT611" s="67"/>
      <c r="AU611" s="67"/>
      <c r="AV611" s="67"/>
      <c r="AW611" s="16">
        <v>45724</v>
      </c>
      <c r="AX611" s="60"/>
      <c r="AY611" s="60"/>
      <c r="AZ611" s="60"/>
      <c r="BA611" s="60"/>
      <c r="BB611" s="60"/>
      <c r="BC611" s="60"/>
      <c r="BD611" s="60"/>
      <c r="BE611" s="60"/>
      <c r="BF611" s="60"/>
      <c r="BG611" s="60"/>
      <c r="BH611" s="46"/>
      <c r="BI611" s="47"/>
      <c r="BJ611" s="47"/>
      <c r="BK611" s="46"/>
      <c r="BL611" s="47"/>
      <c r="BM611" s="47"/>
      <c r="BN611" s="47"/>
      <c r="BO611" s="47"/>
      <c r="BP611" s="47"/>
      <c r="BQ611" s="47"/>
      <c r="BR611" s="47"/>
      <c r="BS611" s="46"/>
      <c r="BT611" s="46"/>
      <c r="BU611" s="47"/>
      <c r="BV611" s="47"/>
      <c r="BW611" s="47"/>
      <c r="BX611" s="47"/>
      <c r="BY611" s="48"/>
      <c r="BZ611" s="48"/>
      <c r="CA611" s="49"/>
      <c r="CB611" s="50"/>
      <c r="CC611" s="47"/>
      <c r="CD611" s="47"/>
      <c r="CE611" s="48"/>
      <c r="CF611" s="48"/>
      <c r="CG611" s="48"/>
      <c r="CH611" s="48"/>
      <c r="CI611" s="48"/>
      <c r="CJ611" s="51"/>
    </row>
    <row r="612" spans="1:88" x14ac:dyDescent="0.25">
      <c r="A612" s="12">
        <v>642</v>
      </c>
      <c r="B612" s="12" t="s">
        <v>2313</v>
      </c>
      <c r="C612" s="13" t="s">
        <v>2314</v>
      </c>
      <c r="D612" s="13" t="s">
        <v>38</v>
      </c>
      <c r="E612" s="13" t="s">
        <v>39</v>
      </c>
      <c r="F612" s="12" t="s">
        <v>2315</v>
      </c>
      <c r="G612" s="13">
        <v>2198</v>
      </c>
      <c r="H612" s="13" t="s">
        <v>40</v>
      </c>
      <c r="I612" s="13" t="s">
        <v>91</v>
      </c>
      <c r="J612" s="13">
        <v>1010203673</v>
      </c>
      <c r="K612" s="21">
        <v>6</v>
      </c>
      <c r="L612" s="27" t="s">
        <v>154</v>
      </c>
      <c r="M612" s="16">
        <v>45925</v>
      </c>
      <c r="N612" s="18">
        <v>5200000</v>
      </c>
      <c r="O612" s="18">
        <f t="shared" si="32"/>
        <v>2600000</v>
      </c>
      <c r="P612" s="19">
        <f t="shared" si="33"/>
        <v>86666.666666666672</v>
      </c>
      <c r="Q612" s="16">
        <v>45657</v>
      </c>
      <c r="R612" s="16">
        <v>45666</v>
      </c>
      <c r="S612" s="16">
        <v>45724</v>
      </c>
      <c r="T612" s="19">
        <v>2</v>
      </c>
      <c r="U612" s="19">
        <v>60</v>
      </c>
      <c r="V612" s="12">
        <v>1163</v>
      </c>
      <c r="W612" s="16">
        <v>45653</v>
      </c>
      <c r="X612" s="18">
        <v>10400000</v>
      </c>
      <c r="Y612" s="17">
        <v>1648</v>
      </c>
      <c r="Z612" s="16">
        <v>45657</v>
      </c>
      <c r="AA612" s="18">
        <v>5200000</v>
      </c>
      <c r="AB612" s="67"/>
      <c r="AC612" s="67"/>
      <c r="AD612" s="67"/>
      <c r="AE612" s="67"/>
      <c r="AF612" s="67"/>
      <c r="AG612" s="67"/>
      <c r="AH612" s="67"/>
      <c r="AI612" s="67"/>
      <c r="AJ612" s="67"/>
      <c r="AK612" s="67"/>
      <c r="AL612" s="67"/>
      <c r="AM612" s="67"/>
      <c r="AN612" s="67"/>
      <c r="AO612" s="67"/>
      <c r="AP612" s="67"/>
      <c r="AQ612" s="28">
        <v>5200000</v>
      </c>
      <c r="AR612" s="67"/>
      <c r="AS612" s="67"/>
      <c r="AT612" s="67"/>
      <c r="AU612" s="67"/>
      <c r="AV612" s="67"/>
      <c r="AW612" s="16">
        <v>45724</v>
      </c>
      <c r="AX612" s="60"/>
      <c r="AY612" s="60"/>
      <c r="AZ612" s="60"/>
      <c r="BA612" s="60"/>
      <c r="BB612" s="60"/>
      <c r="BC612" s="60"/>
      <c r="BD612" s="60"/>
      <c r="BE612" s="60"/>
      <c r="BF612" s="60"/>
      <c r="BG612" s="60"/>
      <c r="BH612" s="46"/>
      <c r="BI612" s="47"/>
      <c r="BJ612" s="47"/>
      <c r="BK612" s="46"/>
      <c r="BL612" s="47"/>
      <c r="BM612" s="47"/>
      <c r="BN612" s="47"/>
      <c r="BO612" s="47"/>
      <c r="BP612" s="47"/>
      <c r="BQ612" s="47"/>
      <c r="BR612" s="47"/>
      <c r="BS612" s="46"/>
      <c r="BT612" s="46"/>
      <c r="BU612" s="47"/>
      <c r="BV612" s="47"/>
      <c r="BW612" s="47"/>
      <c r="BX612" s="47"/>
      <c r="BY612" s="48"/>
      <c r="BZ612" s="48"/>
      <c r="CA612" s="49"/>
      <c r="CB612" s="50"/>
      <c r="CC612" s="47"/>
      <c r="CD612" s="47"/>
      <c r="CE612" s="48"/>
      <c r="CF612" s="48"/>
      <c r="CG612" s="48"/>
      <c r="CH612" s="48"/>
      <c r="CI612" s="48"/>
      <c r="CJ612" s="51"/>
    </row>
    <row r="613" spans="1:88" x14ac:dyDescent="0.25">
      <c r="A613" s="12">
        <v>643</v>
      </c>
      <c r="B613" s="12" t="s">
        <v>2316</v>
      </c>
      <c r="C613" s="13" t="s">
        <v>2317</v>
      </c>
      <c r="D613" s="13" t="s">
        <v>38</v>
      </c>
      <c r="E613" s="13" t="s">
        <v>39</v>
      </c>
      <c r="F613" s="12" t="s">
        <v>2318</v>
      </c>
      <c r="G613" s="13">
        <v>1851</v>
      </c>
      <c r="H613" s="13" t="s">
        <v>40</v>
      </c>
      <c r="I613" s="13" t="s">
        <v>91</v>
      </c>
      <c r="J613" s="13">
        <v>1013631891</v>
      </c>
      <c r="K613" s="12">
        <v>1</v>
      </c>
      <c r="L613" s="12" t="s">
        <v>1106</v>
      </c>
      <c r="M613" s="16">
        <v>45905</v>
      </c>
      <c r="N613" s="18">
        <v>13000000</v>
      </c>
      <c r="O613" s="18">
        <f t="shared" si="32"/>
        <v>6500000</v>
      </c>
      <c r="P613" s="19">
        <f t="shared" si="33"/>
        <v>216666.66666666666</v>
      </c>
      <c r="Q613" s="16">
        <v>45657</v>
      </c>
      <c r="R613" s="16">
        <v>45667</v>
      </c>
      <c r="S613" s="16">
        <v>45725</v>
      </c>
      <c r="T613" s="19">
        <v>2</v>
      </c>
      <c r="U613" s="19">
        <v>60</v>
      </c>
      <c r="V613" s="12">
        <v>1187</v>
      </c>
      <c r="W613" s="16">
        <v>45654</v>
      </c>
      <c r="X613" s="18">
        <v>13000000</v>
      </c>
      <c r="Y613" s="17">
        <v>1650</v>
      </c>
      <c r="Z613" s="16">
        <v>45657</v>
      </c>
      <c r="AA613" s="18">
        <v>13000000</v>
      </c>
      <c r="AB613" s="67"/>
      <c r="AC613" s="67"/>
      <c r="AD613" s="67"/>
      <c r="AE613" s="67"/>
      <c r="AF613" s="67"/>
      <c r="AG613" s="67"/>
      <c r="AH613" s="67"/>
      <c r="AI613" s="67"/>
      <c r="AJ613" s="67"/>
      <c r="AK613" s="67"/>
      <c r="AL613" s="67"/>
      <c r="AM613" s="67"/>
      <c r="AN613" s="67"/>
      <c r="AO613" s="67"/>
      <c r="AP613" s="67"/>
      <c r="AQ613" s="28">
        <v>13000000</v>
      </c>
      <c r="AR613" s="67"/>
      <c r="AS613" s="67"/>
      <c r="AT613" s="67"/>
      <c r="AU613" s="67"/>
      <c r="AV613" s="67"/>
      <c r="AW613" s="16">
        <v>45725</v>
      </c>
      <c r="AX613" s="60"/>
      <c r="AY613" s="60"/>
      <c r="AZ613" s="60"/>
      <c r="BA613" s="60"/>
      <c r="BB613" s="60"/>
      <c r="BC613" s="60"/>
      <c r="BD613" s="60"/>
      <c r="BE613" s="60"/>
      <c r="BF613" s="60"/>
      <c r="BG613" s="60"/>
      <c r="BH613" s="46"/>
      <c r="BI613" s="47"/>
      <c r="BJ613" s="47"/>
      <c r="BK613" s="46"/>
      <c r="BL613" s="47"/>
      <c r="BM613" s="47"/>
      <c r="BN613" s="47"/>
      <c r="BO613" s="47"/>
      <c r="BP613" s="47"/>
      <c r="BQ613" s="47"/>
      <c r="BR613" s="47"/>
      <c r="BS613" s="46"/>
      <c r="BT613" s="46"/>
      <c r="BU613" s="47"/>
      <c r="BV613" s="47"/>
      <c r="BW613" s="47"/>
      <c r="BX613" s="47"/>
      <c r="BY613" s="48"/>
      <c r="BZ613" s="48"/>
      <c r="CA613" s="49"/>
      <c r="CB613" s="50"/>
      <c r="CC613" s="47"/>
      <c r="CD613" s="47"/>
      <c r="CE613" s="48"/>
      <c r="CF613" s="48"/>
      <c r="CG613" s="48"/>
      <c r="CH613" s="48"/>
      <c r="CI613" s="48"/>
      <c r="CJ613" s="51"/>
    </row>
    <row r="614" spans="1:88" x14ac:dyDescent="0.25">
      <c r="A614" s="12">
        <v>644</v>
      </c>
      <c r="B614" s="12" t="s">
        <v>2319</v>
      </c>
      <c r="C614" s="13" t="s">
        <v>2320</v>
      </c>
      <c r="D614" s="13" t="s">
        <v>38</v>
      </c>
      <c r="E614" s="13" t="s">
        <v>39</v>
      </c>
      <c r="F614" s="12" t="s">
        <v>2321</v>
      </c>
      <c r="G614" s="13">
        <v>2189</v>
      </c>
      <c r="H614" s="13" t="s">
        <v>40</v>
      </c>
      <c r="I614" s="13" t="s">
        <v>91</v>
      </c>
      <c r="J614" s="13">
        <v>63491853</v>
      </c>
      <c r="K614" s="21">
        <v>0</v>
      </c>
      <c r="L614" s="27" t="s">
        <v>2322</v>
      </c>
      <c r="M614" s="16">
        <v>45910</v>
      </c>
      <c r="N614" s="18">
        <v>15800000</v>
      </c>
      <c r="O614" s="18">
        <f t="shared" si="32"/>
        <v>7899999.9999999991</v>
      </c>
      <c r="P614" s="19">
        <f t="shared" si="33"/>
        <v>263333.33333333331</v>
      </c>
      <c r="Q614" s="16">
        <v>45657</v>
      </c>
      <c r="R614" s="16">
        <v>45667</v>
      </c>
      <c r="S614" s="16">
        <v>45725</v>
      </c>
      <c r="T614" s="19">
        <v>2</v>
      </c>
      <c r="U614" s="19">
        <v>60</v>
      </c>
      <c r="V614" s="12">
        <v>1130</v>
      </c>
      <c r="W614" s="16">
        <v>45643</v>
      </c>
      <c r="X614" s="18">
        <v>47400000</v>
      </c>
      <c r="Y614" s="17">
        <v>1651</v>
      </c>
      <c r="Z614" s="16">
        <v>45657</v>
      </c>
      <c r="AA614" s="18">
        <v>15800000</v>
      </c>
      <c r="AB614" s="67"/>
      <c r="AC614" s="67"/>
      <c r="AD614" s="67"/>
      <c r="AE614" s="67"/>
      <c r="AF614" s="67"/>
      <c r="AG614" s="67"/>
      <c r="AH614" s="67"/>
      <c r="AI614" s="67"/>
      <c r="AJ614" s="67"/>
      <c r="AK614" s="67"/>
      <c r="AL614" s="67"/>
      <c r="AM614" s="67"/>
      <c r="AN614" s="67"/>
      <c r="AO614" s="67"/>
      <c r="AP614" s="67"/>
      <c r="AQ614" s="28">
        <v>15800000</v>
      </c>
      <c r="AR614" s="67"/>
      <c r="AS614" s="67"/>
      <c r="AT614" s="67"/>
      <c r="AU614" s="67"/>
      <c r="AV614" s="67"/>
      <c r="AW614" s="16">
        <v>45725</v>
      </c>
      <c r="AX614" s="60"/>
      <c r="AY614" s="60"/>
      <c r="AZ614" s="60"/>
      <c r="BA614" s="60"/>
      <c r="BB614" s="60"/>
      <c r="BC614" s="60"/>
      <c r="BD614" s="60"/>
      <c r="BE614" s="60"/>
      <c r="BF614" s="60"/>
      <c r="BG614" s="60"/>
      <c r="BH614" s="46"/>
      <c r="BI614" s="47"/>
      <c r="BJ614" s="47"/>
      <c r="BK614" s="46"/>
      <c r="BL614" s="47"/>
      <c r="BM614" s="47"/>
      <c r="BN614" s="47"/>
      <c r="BO614" s="47"/>
      <c r="BP614" s="47"/>
      <c r="BQ614" s="47"/>
      <c r="BR614" s="47"/>
      <c r="BS614" s="46"/>
      <c r="BT614" s="46"/>
      <c r="BU614" s="47"/>
      <c r="BV614" s="47"/>
      <c r="BW614" s="47"/>
      <c r="BX614" s="47"/>
      <c r="BY614" s="48"/>
      <c r="BZ614" s="48"/>
      <c r="CA614" s="49"/>
      <c r="CB614" s="50"/>
      <c r="CC614" s="47"/>
      <c r="CD614" s="47"/>
      <c r="CE614" s="48"/>
      <c r="CF614" s="48"/>
      <c r="CG614" s="48"/>
      <c r="CH614" s="48"/>
      <c r="CI614" s="48"/>
      <c r="CJ614" s="51"/>
    </row>
    <row r="615" spans="1:88" x14ac:dyDescent="0.25">
      <c r="A615" s="12">
        <v>645</v>
      </c>
      <c r="B615" s="12" t="s">
        <v>2323</v>
      </c>
      <c r="C615" s="13" t="s">
        <v>2324</v>
      </c>
      <c r="D615" s="13" t="s">
        <v>38</v>
      </c>
      <c r="E615" s="13" t="s">
        <v>39</v>
      </c>
      <c r="F615" s="12" t="s">
        <v>2325</v>
      </c>
      <c r="G615" s="13">
        <v>2207</v>
      </c>
      <c r="H615" s="13" t="s">
        <v>40</v>
      </c>
      <c r="I615" s="13" t="s">
        <v>91</v>
      </c>
      <c r="J615" s="13">
        <v>1077460653</v>
      </c>
      <c r="K615" s="21">
        <v>3</v>
      </c>
      <c r="L615" s="27" t="s">
        <v>2326</v>
      </c>
      <c r="M615" s="16">
        <v>45925</v>
      </c>
      <c r="N615" s="18">
        <v>9600000</v>
      </c>
      <c r="O615" s="18">
        <f t="shared" si="32"/>
        <v>4800000</v>
      </c>
      <c r="P615" s="19">
        <f t="shared" si="33"/>
        <v>160000</v>
      </c>
      <c r="Q615" s="16">
        <v>45657</v>
      </c>
      <c r="R615" s="16">
        <v>45665</v>
      </c>
      <c r="S615" s="16">
        <v>45744</v>
      </c>
      <c r="T615" s="19">
        <v>2</v>
      </c>
      <c r="U615" s="19">
        <v>60</v>
      </c>
      <c r="V615" s="12">
        <v>1189</v>
      </c>
      <c r="W615" s="16">
        <v>45654</v>
      </c>
      <c r="X615" s="18">
        <v>9600000</v>
      </c>
      <c r="Y615" s="17">
        <v>1657</v>
      </c>
      <c r="Z615" s="16">
        <v>45657</v>
      </c>
      <c r="AA615" s="18">
        <v>9600000</v>
      </c>
      <c r="AB615" s="67"/>
      <c r="AC615" s="67"/>
      <c r="AD615" s="67"/>
      <c r="AE615" s="67"/>
      <c r="AF615" s="67"/>
      <c r="AG615" s="67"/>
      <c r="AH615" s="67"/>
      <c r="AI615" s="67"/>
      <c r="AJ615" s="67"/>
      <c r="AK615" s="67"/>
      <c r="AL615" s="67"/>
      <c r="AM615" s="67"/>
      <c r="AN615" s="67"/>
      <c r="AO615" s="67"/>
      <c r="AP615" s="67"/>
      <c r="AQ615" s="28">
        <v>9600000</v>
      </c>
      <c r="AR615" s="67"/>
      <c r="AS615" s="67"/>
      <c r="AT615" s="67"/>
      <c r="AU615" s="67"/>
      <c r="AV615" s="67"/>
      <c r="AW615" s="16">
        <v>45744</v>
      </c>
      <c r="AX615" s="60"/>
      <c r="AY615" s="60"/>
      <c r="AZ615" s="60"/>
      <c r="BA615" s="60"/>
      <c r="BB615" s="60"/>
      <c r="BC615" s="60"/>
      <c r="BD615" s="60"/>
      <c r="BE615" s="60"/>
      <c r="BF615" s="60"/>
      <c r="BG615" s="60"/>
      <c r="BH615" s="46"/>
      <c r="BI615" s="47"/>
      <c r="BJ615" s="47"/>
      <c r="BK615" s="46"/>
      <c r="BL615" s="47"/>
      <c r="BM615" s="47"/>
      <c r="BN615" s="47"/>
      <c r="BO615" s="47"/>
      <c r="BP615" s="47"/>
      <c r="BQ615" s="47"/>
      <c r="BR615" s="47"/>
      <c r="BS615" s="46"/>
      <c r="BT615" s="46"/>
      <c r="BU615" s="47"/>
      <c r="BV615" s="47"/>
      <c r="BW615" s="47"/>
      <c r="BX615" s="47"/>
      <c r="BY615" s="48"/>
      <c r="BZ615" s="48"/>
      <c r="CA615" s="49"/>
      <c r="CB615" s="50"/>
      <c r="CC615" s="47"/>
      <c r="CD615" s="47"/>
      <c r="CE615" s="48"/>
      <c r="CF615" s="48"/>
      <c r="CG615" s="48"/>
      <c r="CH615" s="48"/>
      <c r="CI615" s="48"/>
      <c r="CJ615" s="51"/>
    </row>
    <row r="616" spans="1:88" x14ac:dyDescent="0.25">
      <c r="A616" s="12">
        <v>646</v>
      </c>
      <c r="B616" s="12" t="s">
        <v>2327</v>
      </c>
      <c r="C616" s="13" t="s">
        <v>2328</v>
      </c>
      <c r="D616" s="13" t="s">
        <v>104</v>
      </c>
      <c r="E616" s="13" t="s">
        <v>104</v>
      </c>
      <c r="F616" s="12" t="s">
        <v>2329</v>
      </c>
      <c r="G616" s="13" t="s">
        <v>2330</v>
      </c>
      <c r="H616" s="13" t="s">
        <v>42</v>
      </c>
      <c r="I616" s="13" t="s">
        <v>101</v>
      </c>
      <c r="J616" s="13">
        <v>901301891</v>
      </c>
      <c r="K616" s="21">
        <v>6</v>
      </c>
      <c r="L616" s="27" t="s">
        <v>2331</v>
      </c>
      <c r="M616" s="16">
        <v>45879</v>
      </c>
      <c r="N616" s="18">
        <v>12678454</v>
      </c>
      <c r="O616" s="18">
        <f t="shared" si="32"/>
        <v>12678454</v>
      </c>
      <c r="P616" s="19">
        <f t="shared" si="33"/>
        <v>422615.13333333336</v>
      </c>
      <c r="Q616" s="16">
        <v>45657</v>
      </c>
      <c r="R616" s="16">
        <v>45665</v>
      </c>
      <c r="S616" s="16">
        <v>45695</v>
      </c>
      <c r="T616" s="19">
        <v>1</v>
      </c>
      <c r="U616" s="19">
        <v>30</v>
      </c>
      <c r="V616" s="12">
        <v>1144</v>
      </c>
      <c r="W616" s="16">
        <v>45645</v>
      </c>
      <c r="X616" s="18">
        <v>20000000</v>
      </c>
      <c r="Y616" s="17">
        <v>1658</v>
      </c>
      <c r="Z616" s="16">
        <v>45657</v>
      </c>
      <c r="AA616" s="18">
        <v>12678454</v>
      </c>
      <c r="AB616" s="67"/>
      <c r="AC616" s="67"/>
      <c r="AD616" s="67"/>
      <c r="AE616" s="67"/>
      <c r="AF616" s="67"/>
      <c r="AG616" s="67"/>
      <c r="AH616" s="67"/>
      <c r="AI616" s="67"/>
      <c r="AJ616" s="67"/>
      <c r="AK616" s="67"/>
      <c r="AL616" s="67"/>
      <c r="AM616" s="67"/>
      <c r="AN616" s="67"/>
      <c r="AO616" s="67"/>
      <c r="AP616" s="67"/>
      <c r="AQ616" s="28">
        <v>12678454</v>
      </c>
      <c r="AR616" s="67"/>
      <c r="AS616" s="67"/>
      <c r="AT616" s="67"/>
      <c r="AU616" s="67"/>
      <c r="AV616" s="67"/>
      <c r="AW616" s="37">
        <v>45695</v>
      </c>
      <c r="AX616" s="60"/>
      <c r="AY616" s="60"/>
      <c r="AZ616" s="60"/>
      <c r="BA616" s="60"/>
      <c r="BB616" s="60"/>
      <c r="BC616" s="60"/>
      <c r="BD616" s="60"/>
      <c r="BE616" s="60"/>
      <c r="BF616" s="60"/>
      <c r="BG616" s="60"/>
      <c r="BH616" s="46"/>
      <c r="BI616" s="47"/>
      <c r="BJ616" s="47"/>
      <c r="BK616" s="46"/>
      <c r="BL616" s="47"/>
      <c r="BM616" s="47"/>
      <c r="BN616" s="47"/>
      <c r="BO616" s="47"/>
      <c r="BP616" s="47"/>
      <c r="BQ616" s="47"/>
      <c r="BR616" s="47"/>
      <c r="BS616" s="46"/>
      <c r="BT616" s="46"/>
      <c r="BU616" s="47"/>
      <c r="BV616" s="47"/>
      <c r="BW616" s="47"/>
      <c r="BX616" s="47"/>
      <c r="BY616" s="48"/>
      <c r="BZ616" s="48"/>
      <c r="CA616" s="49"/>
      <c r="CB616" s="50"/>
      <c r="CC616" s="47"/>
      <c r="CD616" s="47"/>
      <c r="CE616" s="48"/>
      <c r="CF616" s="48"/>
      <c r="CG616" s="48"/>
      <c r="CH616" s="48"/>
      <c r="CI616" s="48"/>
      <c r="CJ616" s="51"/>
    </row>
    <row r="617" spans="1:88" x14ac:dyDescent="0.25">
      <c r="A617" s="12">
        <v>649</v>
      </c>
      <c r="B617" s="12" t="s">
        <v>2332</v>
      </c>
      <c r="C617" s="13" t="s">
        <v>2333</v>
      </c>
      <c r="D617" s="13" t="s">
        <v>132</v>
      </c>
      <c r="E617" s="13" t="s">
        <v>107</v>
      </c>
      <c r="F617" s="12" t="s">
        <v>2334</v>
      </c>
      <c r="G617" s="13">
        <v>2199</v>
      </c>
      <c r="H617" s="13" t="s">
        <v>40</v>
      </c>
      <c r="I617" s="13" t="s">
        <v>101</v>
      </c>
      <c r="J617" s="13">
        <v>901368366</v>
      </c>
      <c r="K617" s="21">
        <v>9</v>
      </c>
      <c r="L617" s="27" t="s">
        <v>2335</v>
      </c>
      <c r="M617" s="16">
        <v>45752</v>
      </c>
      <c r="N617" s="18">
        <v>124931433</v>
      </c>
      <c r="O617" s="18">
        <f t="shared" si="32"/>
        <v>31232858.25</v>
      </c>
      <c r="P617" s="19">
        <f t="shared" si="33"/>
        <v>1041095.275</v>
      </c>
      <c r="Q617" s="16">
        <v>45657</v>
      </c>
      <c r="R617" s="16" t="s">
        <v>111</v>
      </c>
      <c r="S617" s="16">
        <v>45780</v>
      </c>
      <c r="T617" s="19">
        <v>4</v>
      </c>
      <c r="U617" s="19">
        <v>120</v>
      </c>
      <c r="V617" s="12">
        <v>1133</v>
      </c>
      <c r="W617" s="16">
        <v>45644</v>
      </c>
      <c r="X617" s="18">
        <v>125000000</v>
      </c>
      <c r="Y617" s="17"/>
      <c r="Z617" s="16"/>
      <c r="AA617" s="18"/>
      <c r="AB617" s="67"/>
      <c r="AC617" s="67"/>
      <c r="AD617" s="67"/>
      <c r="AE617" s="67"/>
      <c r="AF617" s="67"/>
      <c r="AG617" s="67"/>
      <c r="AH617" s="67"/>
      <c r="AI617" s="67"/>
      <c r="AJ617" s="67"/>
      <c r="AK617" s="67"/>
      <c r="AL617" s="67"/>
      <c r="AM617" s="67"/>
      <c r="AN617" s="67"/>
      <c r="AO617" s="67"/>
      <c r="AP617" s="67"/>
      <c r="AQ617" s="28">
        <v>124931433</v>
      </c>
      <c r="AR617" s="67"/>
      <c r="AS617" s="67"/>
      <c r="AT617" s="67"/>
      <c r="AU617" s="67"/>
      <c r="AV617" s="67"/>
      <c r="AW617" s="37">
        <v>45780</v>
      </c>
      <c r="AX617" s="60"/>
      <c r="AY617" s="60"/>
      <c r="AZ617" s="60"/>
      <c r="BA617" s="60"/>
      <c r="BB617" s="60"/>
      <c r="BC617" s="60"/>
      <c r="BD617" s="60"/>
      <c r="BE617" s="60"/>
      <c r="BF617" s="60"/>
      <c r="BG617" s="60"/>
      <c r="BH617" s="46"/>
      <c r="BI617" s="47"/>
      <c r="BJ617" s="47"/>
      <c r="BK617" s="46"/>
      <c r="BL617" s="47"/>
      <c r="BM617" s="47"/>
      <c r="BN617" s="47"/>
      <c r="BO617" s="47"/>
      <c r="BP617" s="47"/>
      <c r="BQ617" s="47"/>
      <c r="BR617" s="47"/>
      <c r="BS617" s="46"/>
      <c r="BT617" s="46"/>
      <c r="BU617" s="47"/>
      <c r="BV617" s="47"/>
      <c r="BW617" s="47"/>
      <c r="BX617" s="47"/>
      <c r="BY617" s="48"/>
      <c r="BZ617" s="48"/>
      <c r="CA617" s="49"/>
      <c r="CB617" s="50"/>
      <c r="CC617" s="47"/>
      <c r="CD617" s="47"/>
      <c r="CE617" s="48"/>
      <c r="CF617" s="48"/>
      <c r="CG617" s="48"/>
      <c r="CH617" s="48"/>
      <c r="CI617" s="48"/>
      <c r="CJ617" s="51"/>
    </row>
    <row r="618" spans="1:88" x14ac:dyDescent="0.25">
      <c r="A618" s="12">
        <v>125098</v>
      </c>
      <c r="B618" s="12">
        <v>125098</v>
      </c>
      <c r="C618" s="13" t="s">
        <v>2343</v>
      </c>
      <c r="D618" s="13" t="s">
        <v>109</v>
      </c>
      <c r="E618" s="13" t="s">
        <v>109</v>
      </c>
      <c r="F618" s="12" t="s">
        <v>2344</v>
      </c>
      <c r="G618" s="13" t="s">
        <v>108</v>
      </c>
      <c r="H618" s="13"/>
      <c r="I618" s="13" t="s">
        <v>101</v>
      </c>
      <c r="J618" s="13">
        <v>901677831</v>
      </c>
      <c r="K618" s="21">
        <v>8</v>
      </c>
      <c r="L618" s="27" t="s">
        <v>2345</v>
      </c>
      <c r="M618" s="16">
        <v>46687</v>
      </c>
      <c r="N618" s="18">
        <v>183087070</v>
      </c>
      <c r="O618" s="18">
        <f t="shared" si="32"/>
        <v>26155295.714285716</v>
      </c>
      <c r="P618" s="19">
        <f t="shared" si="33"/>
        <v>871843.19047619053</v>
      </c>
      <c r="Q618" s="16">
        <v>45349</v>
      </c>
      <c r="R618" s="16">
        <v>45349</v>
      </c>
      <c r="S618" s="16">
        <v>45536</v>
      </c>
      <c r="T618" s="19">
        <v>7</v>
      </c>
      <c r="U618" s="19">
        <v>210</v>
      </c>
      <c r="V618" s="12">
        <v>544</v>
      </c>
      <c r="W618" s="16">
        <v>45335</v>
      </c>
      <c r="X618" s="18">
        <v>254156918</v>
      </c>
      <c r="Y618" s="17">
        <v>598</v>
      </c>
      <c r="Z618" s="16">
        <v>45350</v>
      </c>
      <c r="AA618" s="18">
        <v>236964122</v>
      </c>
      <c r="AB618" s="67"/>
      <c r="AC618" s="67"/>
      <c r="AD618" s="67"/>
      <c r="AE618" s="67"/>
      <c r="AF618" s="67"/>
      <c r="AG618" s="67"/>
      <c r="AH618" s="67"/>
      <c r="AI618" s="67"/>
      <c r="AJ618" s="67"/>
      <c r="AK618" s="67"/>
      <c r="AL618" s="67"/>
      <c r="AM618" s="67"/>
      <c r="AN618" s="67"/>
      <c r="AO618" s="67"/>
      <c r="AP618" s="67"/>
      <c r="AQ618" s="28">
        <v>183087070</v>
      </c>
      <c r="AR618" s="67"/>
      <c r="AS618" s="67"/>
      <c r="AT618" s="67"/>
      <c r="AU618" s="67"/>
      <c r="AV618" s="67"/>
      <c r="AW618" s="37">
        <v>45536</v>
      </c>
      <c r="AX618" s="60"/>
      <c r="AY618" s="60"/>
      <c r="AZ618" s="60"/>
      <c r="BA618" s="60"/>
      <c r="BB618" s="60"/>
      <c r="BC618" s="60"/>
      <c r="BD618" s="60"/>
      <c r="BE618" s="60"/>
      <c r="BF618" s="60"/>
      <c r="BG618" s="60"/>
      <c r="BH618" s="46"/>
      <c r="BI618" s="47"/>
      <c r="BJ618" s="47"/>
      <c r="BK618" s="46"/>
      <c r="BL618" s="47"/>
      <c r="BM618" s="47"/>
      <c r="BN618" s="47"/>
      <c r="BO618" s="47"/>
      <c r="BP618" s="47"/>
      <c r="BQ618" s="47"/>
      <c r="BR618" s="47"/>
      <c r="BS618" s="46"/>
      <c r="BT618" s="46"/>
      <c r="BU618" s="47"/>
      <c r="BV618" s="47"/>
      <c r="BW618" s="47"/>
      <c r="BX618" s="47"/>
      <c r="BY618" s="48"/>
      <c r="BZ618" s="48"/>
      <c r="CA618" s="49"/>
      <c r="CB618" s="50"/>
      <c r="CC618" s="47"/>
      <c r="CD618" s="47"/>
      <c r="CE618" s="48"/>
      <c r="CF618" s="48"/>
      <c r="CG618" s="48"/>
      <c r="CH618" s="48"/>
      <c r="CI618" s="48"/>
      <c r="CJ618" s="51"/>
    </row>
    <row r="619" spans="1:88" x14ac:dyDescent="0.25">
      <c r="A619" s="12">
        <v>127207</v>
      </c>
      <c r="B619" s="12">
        <v>127207</v>
      </c>
      <c r="C619" s="13" t="s">
        <v>2336</v>
      </c>
      <c r="D619" s="13" t="s">
        <v>109</v>
      </c>
      <c r="E619" s="13" t="s">
        <v>109</v>
      </c>
      <c r="F619" s="12" t="s">
        <v>2337</v>
      </c>
      <c r="G619" s="13">
        <v>5951</v>
      </c>
      <c r="H619" s="13"/>
      <c r="I619" s="13" t="s">
        <v>101</v>
      </c>
      <c r="J619" s="13">
        <v>840006733</v>
      </c>
      <c r="K619" s="21">
        <v>5</v>
      </c>
      <c r="L619" s="27" t="s">
        <v>2338</v>
      </c>
      <c r="M619" s="16" t="s">
        <v>62</v>
      </c>
      <c r="N619" s="18">
        <v>7050000</v>
      </c>
      <c r="O619" s="18">
        <f t="shared" si="32"/>
        <v>7050000</v>
      </c>
      <c r="P619" s="19">
        <f t="shared" si="33"/>
        <v>235000</v>
      </c>
      <c r="Q619" s="16">
        <v>45393</v>
      </c>
      <c r="R619" s="16">
        <v>45393</v>
      </c>
      <c r="S619" s="16">
        <v>45422</v>
      </c>
      <c r="T619" s="19">
        <v>1</v>
      </c>
      <c r="U619" s="19">
        <v>30</v>
      </c>
      <c r="V619" s="12">
        <v>673</v>
      </c>
      <c r="W619" s="16">
        <v>45391</v>
      </c>
      <c r="X619" s="18">
        <v>30000000</v>
      </c>
      <c r="Y619" s="17">
        <v>759</v>
      </c>
      <c r="Z619" s="16">
        <v>45394</v>
      </c>
      <c r="AA619" s="18">
        <v>7050000</v>
      </c>
      <c r="AB619" s="67"/>
      <c r="AC619" s="67"/>
      <c r="AD619" s="67"/>
      <c r="AE619" s="67"/>
      <c r="AF619" s="67"/>
      <c r="AG619" s="67"/>
      <c r="AH619" s="67"/>
      <c r="AI619" s="67"/>
      <c r="AJ619" s="67"/>
      <c r="AK619" s="67"/>
      <c r="AL619" s="67"/>
      <c r="AM619" s="67"/>
      <c r="AN619" s="67"/>
      <c r="AO619" s="67"/>
      <c r="AP619" s="67"/>
      <c r="AQ619" s="28">
        <v>7050000</v>
      </c>
      <c r="AR619" s="67"/>
      <c r="AS619" s="67"/>
      <c r="AT619" s="67"/>
      <c r="AU619" s="67"/>
      <c r="AV619" s="67"/>
      <c r="AW619" s="37">
        <v>45422</v>
      </c>
      <c r="AX619" s="60"/>
      <c r="AY619" s="60"/>
      <c r="AZ619" s="60"/>
      <c r="BA619" s="60"/>
      <c r="BB619" s="60"/>
      <c r="BC619" s="60"/>
      <c r="BD619" s="60"/>
      <c r="BE619" s="60"/>
      <c r="BF619" s="60"/>
      <c r="BG619" s="60"/>
      <c r="BH619" s="46"/>
      <c r="BI619" s="47"/>
      <c r="BJ619" s="47"/>
      <c r="BK619" s="46"/>
      <c r="BL619" s="47"/>
      <c r="BM619" s="47"/>
      <c r="BN619" s="47"/>
      <c r="BO619" s="47"/>
      <c r="BP619" s="47"/>
      <c r="BQ619" s="47"/>
      <c r="BR619" s="47"/>
      <c r="BS619" s="46"/>
      <c r="BT619" s="46"/>
      <c r="BU619" s="47"/>
      <c r="BV619" s="47"/>
      <c r="BW619" s="47"/>
      <c r="BX619" s="47"/>
      <c r="BY619" s="48"/>
      <c r="BZ619" s="48"/>
      <c r="CA619" s="49"/>
      <c r="CB619" s="50"/>
      <c r="CC619" s="47"/>
      <c r="CD619" s="47"/>
      <c r="CE619" s="48"/>
      <c r="CF619" s="48"/>
      <c r="CG619" s="48"/>
      <c r="CH619" s="48"/>
      <c r="CI619" s="48"/>
      <c r="CJ619" s="51"/>
    </row>
    <row r="620" spans="1:88" x14ac:dyDescent="0.25">
      <c r="A620" s="12">
        <v>127208</v>
      </c>
      <c r="B620" s="12">
        <v>127208</v>
      </c>
      <c r="C620" s="13" t="s">
        <v>2339</v>
      </c>
      <c r="D620" s="13" t="s">
        <v>109</v>
      </c>
      <c r="E620" s="13" t="s">
        <v>109</v>
      </c>
      <c r="F620" s="12" t="s">
        <v>2337</v>
      </c>
      <c r="G620" s="13">
        <v>5951</v>
      </c>
      <c r="H620" s="13"/>
      <c r="I620" s="13" t="s">
        <v>101</v>
      </c>
      <c r="J620" s="13">
        <v>860007336</v>
      </c>
      <c r="K620" s="21">
        <v>1</v>
      </c>
      <c r="L620" s="27" t="s">
        <v>2340</v>
      </c>
      <c r="M620" s="16" t="s">
        <v>62</v>
      </c>
      <c r="N620" s="18">
        <v>22867910</v>
      </c>
      <c r="O620" s="18">
        <f t="shared" si="32"/>
        <v>22867910</v>
      </c>
      <c r="P620" s="19">
        <f t="shared" si="33"/>
        <v>762263.66666666663</v>
      </c>
      <c r="Q620" s="16">
        <v>45393</v>
      </c>
      <c r="R620" s="16">
        <v>45393</v>
      </c>
      <c r="S620" s="16">
        <v>45422</v>
      </c>
      <c r="T620" s="19">
        <v>1</v>
      </c>
      <c r="U620" s="19">
        <v>30</v>
      </c>
      <c r="V620" s="12">
        <v>673</v>
      </c>
      <c r="W620" s="16">
        <v>45391</v>
      </c>
      <c r="X620" s="18">
        <v>30000000</v>
      </c>
      <c r="Y620" s="17">
        <v>754</v>
      </c>
      <c r="Z620" s="16">
        <v>45394</v>
      </c>
      <c r="AA620" s="18">
        <v>22867910</v>
      </c>
      <c r="AB620" s="67"/>
      <c r="AC620" s="67"/>
      <c r="AD620" s="67"/>
      <c r="AE620" s="67"/>
      <c r="AF620" s="67"/>
      <c r="AG620" s="67"/>
      <c r="AH620" s="67"/>
      <c r="AI620" s="67"/>
      <c r="AJ620" s="67"/>
      <c r="AK620" s="67"/>
      <c r="AL620" s="67"/>
      <c r="AM620" s="67"/>
      <c r="AN620" s="67"/>
      <c r="AO620" s="67"/>
      <c r="AP620" s="67"/>
      <c r="AQ620" s="28">
        <v>22867910</v>
      </c>
      <c r="AR620" s="67"/>
      <c r="AS620" s="67"/>
      <c r="AT620" s="67"/>
      <c r="AU620" s="67"/>
      <c r="AV620" s="67"/>
      <c r="AW620" s="37">
        <v>45422</v>
      </c>
      <c r="AX620" s="60"/>
      <c r="AY620" s="60"/>
      <c r="AZ620" s="60"/>
      <c r="BA620" s="60"/>
      <c r="BB620" s="60"/>
      <c r="BC620" s="60"/>
      <c r="BD620" s="60"/>
      <c r="BE620" s="60"/>
      <c r="BF620" s="60"/>
      <c r="BG620" s="60"/>
      <c r="BH620" s="46"/>
      <c r="BI620" s="47"/>
      <c r="BJ620" s="47"/>
      <c r="BK620" s="46"/>
      <c r="BL620" s="47"/>
      <c r="BM620" s="47"/>
      <c r="BN620" s="47"/>
      <c r="BO620" s="47"/>
      <c r="BP620" s="47"/>
      <c r="BQ620" s="47"/>
      <c r="BR620" s="47"/>
      <c r="BS620" s="46"/>
      <c r="BT620" s="46"/>
      <c r="BU620" s="47"/>
      <c r="BV620" s="47"/>
      <c r="BW620" s="47"/>
      <c r="BX620" s="47"/>
      <c r="BY620" s="48"/>
      <c r="BZ620" s="48"/>
      <c r="CA620" s="49"/>
      <c r="CB620" s="50"/>
      <c r="CC620" s="47"/>
      <c r="CD620" s="47"/>
      <c r="CE620" s="48"/>
      <c r="CF620" s="48"/>
      <c r="CG620" s="48"/>
      <c r="CH620" s="48"/>
      <c r="CI620" s="48"/>
      <c r="CJ620" s="51"/>
    </row>
    <row r="621" spans="1:88" x14ac:dyDescent="0.25">
      <c r="A621" s="12">
        <v>127209</v>
      </c>
      <c r="B621" s="12">
        <v>127209</v>
      </c>
      <c r="C621" s="13" t="s">
        <v>2341</v>
      </c>
      <c r="D621" s="13" t="s">
        <v>109</v>
      </c>
      <c r="E621" s="13" t="s">
        <v>109</v>
      </c>
      <c r="F621" s="12" t="s">
        <v>2342</v>
      </c>
      <c r="G621" s="13">
        <v>9998</v>
      </c>
      <c r="H621" s="13"/>
      <c r="I621" s="13" t="s">
        <v>101</v>
      </c>
      <c r="J621" s="13">
        <v>860007336</v>
      </c>
      <c r="K621" s="21">
        <v>1</v>
      </c>
      <c r="L621" s="27" t="s">
        <v>2340</v>
      </c>
      <c r="M621" s="16" t="s">
        <v>62</v>
      </c>
      <c r="N621" s="18">
        <v>6637950</v>
      </c>
      <c r="O621" s="18">
        <f t="shared" si="32"/>
        <v>7659173.076923077</v>
      </c>
      <c r="P621" s="19">
        <f t="shared" si="33"/>
        <v>255305.76923076922</v>
      </c>
      <c r="Q621" s="16">
        <v>45393</v>
      </c>
      <c r="R621" s="16">
        <v>45393</v>
      </c>
      <c r="S621" s="16">
        <v>45419</v>
      </c>
      <c r="T621" s="19"/>
      <c r="U621" s="19">
        <v>26</v>
      </c>
      <c r="V621" s="12">
        <v>613</v>
      </c>
      <c r="W621" s="16">
        <v>45370</v>
      </c>
      <c r="X621" s="18">
        <v>7757200</v>
      </c>
      <c r="Y621" s="17">
        <v>755</v>
      </c>
      <c r="Z621" s="16">
        <v>45394</v>
      </c>
      <c r="AA621" s="18">
        <v>6637950</v>
      </c>
      <c r="AB621" s="67"/>
      <c r="AC621" s="67"/>
      <c r="AD621" s="67"/>
      <c r="AE621" s="67"/>
      <c r="AF621" s="67"/>
      <c r="AG621" s="67"/>
      <c r="AH621" s="67"/>
      <c r="AI621" s="67"/>
      <c r="AJ621" s="67"/>
      <c r="AK621" s="67"/>
      <c r="AL621" s="67"/>
      <c r="AM621" s="67"/>
      <c r="AN621" s="67"/>
      <c r="AO621" s="67"/>
      <c r="AP621" s="67"/>
      <c r="AQ621" s="28">
        <v>6637950</v>
      </c>
      <c r="AR621" s="67"/>
      <c r="AS621" s="67"/>
      <c r="AT621" s="67"/>
      <c r="AU621" s="67"/>
      <c r="AV621" s="67"/>
      <c r="AW621" s="37">
        <v>45419</v>
      </c>
      <c r="AX621" s="60"/>
      <c r="AY621" s="60"/>
      <c r="AZ621" s="60"/>
      <c r="BA621" s="60"/>
      <c r="BB621" s="60"/>
      <c r="BC621" s="60"/>
      <c r="BD621" s="60"/>
      <c r="BE621" s="60"/>
      <c r="BF621" s="60"/>
      <c r="BG621" s="60"/>
      <c r="BH621" s="46"/>
      <c r="BI621" s="47"/>
      <c r="BJ621" s="47"/>
      <c r="BK621" s="46"/>
      <c r="BL621" s="47"/>
      <c r="BM621" s="47"/>
      <c r="BN621" s="47"/>
      <c r="BO621" s="47"/>
      <c r="BP621" s="47"/>
      <c r="BQ621" s="47"/>
      <c r="BR621" s="47"/>
      <c r="BS621" s="46"/>
      <c r="BT621" s="46"/>
      <c r="BU621" s="47"/>
      <c r="BV621" s="47"/>
      <c r="BW621" s="47"/>
      <c r="BX621" s="47"/>
      <c r="BY621" s="48"/>
      <c r="BZ621" s="48"/>
      <c r="CA621" s="49"/>
      <c r="CB621" s="50"/>
      <c r="CC621" s="47"/>
      <c r="CD621" s="47"/>
      <c r="CE621" s="48"/>
      <c r="CF621" s="48"/>
      <c r="CG621" s="48"/>
      <c r="CH621" s="48"/>
      <c r="CI621" s="48"/>
      <c r="CJ621" s="51"/>
    </row>
    <row r="622" spans="1:88" x14ac:dyDescent="0.25">
      <c r="A622" s="12">
        <v>127636</v>
      </c>
      <c r="B622" s="12">
        <v>127636</v>
      </c>
      <c r="C622" s="13" t="s">
        <v>2346</v>
      </c>
      <c r="D622" s="13" t="s">
        <v>109</v>
      </c>
      <c r="E622" s="13" t="s">
        <v>109</v>
      </c>
      <c r="F622" s="12" t="s">
        <v>2347</v>
      </c>
      <c r="G622" s="13">
        <v>301</v>
      </c>
      <c r="H622" s="13"/>
      <c r="I622" s="13" t="s">
        <v>101</v>
      </c>
      <c r="J622" s="13">
        <v>804000673</v>
      </c>
      <c r="K622" s="21">
        <v>3</v>
      </c>
      <c r="L622" s="27" t="s">
        <v>2348</v>
      </c>
      <c r="M622" s="16">
        <v>46545</v>
      </c>
      <c r="N622" s="18">
        <v>76385156</v>
      </c>
      <c r="O622" s="18">
        <f t="shared" si="32"/>
        <v>2291554680</v>
      </c>
      <c r="P622" s="19">
        <f t="shared" si="33"/>
        <v>76385156</v>
      </c>
      <c r="Q622" s="16" t="s">
        <v>2349</v>
      </c>
      <c r="R622" s="16" t="s">
        <v>2349</v>
      </c>
      <c r="S622" s="16">
        <v>45404</v>
      </c>
      <c r="T622" s="19">
        <v>1</v>
      </c>
      <c r="U622" s="19">
        <v>1</v>
      </c>
      <c r="V622" s="12" t="s">
        <v>2350</v>
      </c>
      <c r="W622" s="16" t="s">
        <v>2351</v>
      </c>
      <c r="X622" s="18" t="s">
        <v>2352</v>
      </c>
      <c r="Y622" s="17">
        <v>797</v>
      </c>
      <c r="Z622" s="16">
        <v>45415</v>
      </c>
      <c r="AA622" s="18">
        <v>76385157</v>
      </c>
      <c r="AB622" s="67"/>
      <c r="AC622" s="67"/>
      <c r="AD622" s="67"/>
      <c r="AE622" s="67"/>
      <c r="AF622" s="67"/>
      <c r="AG622" s="67"/>
      <c r="AH622" s="67"/>
      <c r="AI622" s="67"/>
      <c r="AJ622" s="67"/>
      <c r="AK622" s="67"/>
      <c r="AL622" s="67"/>
      <c r="AM622" s="67"/>
      <c r="AN622" s="67"/>
      <c r="AO622" s="67"/>
      <c r="AP622" s="67"/>
      <c r="AQ622" s="28">
        <v>76385156</v>
      </c>
      <c r="AR622" s="67"/>
      <c r="AS622" s="67"/>
      <c r="AT622" s="67"/>
      <c r="AU622" s="67"/>
      <c r="AV622" s="67"/>
      <c r="AW622" s="37">
        <v>45404</v>
      </c>
      <c r="AX622" s="60"/>
      <c r="AY622" s="60"/>
      <c r="AZ622" s="60"/>
      <c r="BA622" s="60"/>
      <c r="BB622" s="60"/>
      <c r="BC622" s="60"/>
      <c r="BD622" s="60"/>
      <c r="BE622" s="60"/>
      <c r="BF622" s="60"/>
      <c r="BG622" s="60"/>
      <c r="BH622" s="46"/>
      <c r="BI622" s="47"/>
      <c r="BJ622" s="47"/>
      <c r="BK622" s="46"/>
      <c r="BL622" s="47"/>
      <c r="BM622" s="47"/>
      <c r="BN622" s="47"/>
      <c r="BO622" s="47"/>
      <c r="BP622" s="47"/>
      <c r="BQ622" s="47"/>
      <c r="BR622" s="47"/>
      <c r="BS622" s="46"/>
      <c r="BT622" s="46"/>
      <c r="BU622" s="47"/>
      <c r="BV622" s="47"/>
      <c r="BW622" s="47"/>
      <c r="BX622" s="47"/>
      <c r="BY622" s="48"/>
      <c r="BZ622" s="48"/>
      <c r="CA622" s="49"/>
      <c r="CB622" s="50"/>
      <c r="CC622" s="47"/>
      <c r="CD622" s="47"/>
      <c r="CE622" s="48"/>
      <c r="CF622" s="48"/>
      <c r="CG622" s="48"/>
      <c r="CH622" s="48"/>
      <c r="CI622" s="48"/>
      <c r="CJ622" s="51"/>
    </row>
    <row r="623" spans="1:88" x14ac:dyDescent="0.25">
      <c r="A623" s="12">
        <v>128425</v>
      </c>
      <c r="B623" s="12">
        <v>128425</v>
      </c>
      <c r="C623" s="13" t="s">
        <v>2353</v>
      </c>
      <c r="D623" s="13" t="s">
        <v>109</v>
      </c>
      <c r="E623" s="13" t="s">
        <v>109</v>
      </c>
      <c r="F623" s="12" t="s">
        <v>2354</v>
      </c>
      <c r="G623" s="13">
        <v>1099</v>
      </c>
      <c r="H623" s="13"/>
      <c r="I623" s="13" t="s">
        <v>101</v>
      </c>
      <c r="J623" s="13">
        <v>880205914</v>
      </c>
      <c r="K623" s="21">
        <v>1</v>
      </c>
      <c r="L623" s="27" t="s">
        <v>2355</v>
      </c>
      <c r="M623" s="16">
        <v>45844</v>
      </c>
      <c r="N623" s="18">
        <v>36000000</v>
      </c>
      <c r="O623" s="18">
        <f t="shared" si="32"/>
        <v>9000000</v>
      </c>
      <c r="P623" s="19">
        <f t="shared" si="33"/>
        <v>300000</v>
      </c>
      <c r="Q623" s="16">
        <v>45420</v>
      </c>
      <c r="R623" s="16">
        <v>45420</v>
      </c>
      <c r="S623" s="16">
        <v>45663</v>
      </c>
      <c r="T623" s="19">
        <v>10</v>
      </c>
      <c r="U623" s="19">
        <v>120</v>
      </c>
      <c r="V623" s="12">
        <v>676</v>
      </c>
      <c r="W623" s="16">
        <v>45398</v>
      </c>
      <c r="X623" s="18">
        <v>36000000</v>
      </c>
      <c r="Y623" s="17">
        <v>806</v>
      </c>
      <c r="Z623" s="16">
        <v>45421</v>
      </c>
      <c r="AA623" s="18">
        <v>36000000</v>
      </c>
      <c r="AB623" s="67"/>
      <c r="AC623" s="67"/>
      <c r="AD623" s="67"/>
      <c r="AE623" s="67"/>
      <c r="AF623" s="67"/>
      <c r="AG623" s="67"/>
      <c r="AH623" s="67"/>
      <c r="AI623" s="67"/>
      <c r="AJ623" s="67"/>
      <c r="AK623" s="67"/>
      <c r="AL623" s="67"/>
      <c r="AM623" s="67"/>
      <c r="AN623" s="67"/>
      <c r="AO623" s="67"/>
      <c r="AP623" s="67"/>
      <c r="AQ623" s="28">
        <v>36000000</v>
      </c>
      <c r="AR623" s="67"/>
      <c r="AS623" s="67"/>
      <c r="AT623" s="67"/>
      <c r="AU623" s="67"/>
      <c r="AV623" s="67"/>
      <c r="AW623" s="37">
        <v>45663</v>
      </c>
      <c r="AX623" s="60"/>
      <c r="AY623" s="60"/>
      <c r="AZ623" s="60"/>
      <c r="BA623" s="60"/>
      <c r="BB623" s="60"/>
      <c r="BC623" s="60"/>
      <c r="BD623" s="60"/>
      <c r="BE623" s="60"/>
      <c r="BF623" s="60"/>
      <c r="BG623" s="60"/>
      <c r="BH623" s="46"/>
      <c r="BI623" s="47"/>
      <c r="BJ623" s="47"/>
      <c r="BK623" s="46"/>
      <c r="BL623" s="47"/>
      <c r="BM623" s="47"/>
      <c r="BN623" s="47"/>
      <c r="BO623" s="47"/>
      <c r="BP623" s="47"/>
      <c r="BQ623" s="47"/>
      <c r="BR623" s="47"/>
      <c r="BS623" s="46"/>
      <c r="BT623" s="46"/>
      <c r="BU623" s="47"/>
      <c r="BV623" s="47"/>
      <c r="BW623" s="47"/>
      <c r="BX623" s="47"/>
      <c r="BY623" s="48"/>
      <c r="BZ623" s="48"/>
      <c r="CA623" s="49"/>
      <c r="CB623" s="50"/>
      <c r="CC623" s="47"/>
      <c r="CD623" s="47"/>
      <c r="CE623" s="48"/>
      <c r="CF623" s="48"/>
      <c r="CG623" s="48"/>
      <c r="CH623" s="48"/>
      <c r="CI623" s="48"/>
      <c r="CJ623" s="51"/>
    </row>
    <row r="624" spans="1:88" x14ac:dyDescent="0.25">
      <c r="A624" s="12">
        <v>140473</v>
      </c>
      <c r="B624" s="12">
        <v>140473</v>
      </c>
      <c r="C624" s="13" t="s">
        <v>2362</v>
      </c>
      <c r="D624" s="13" t="s">
        <v>109</v>
      </c>
      <c r="E624" s="13" t="s">
        <v>109</v>
      </c>
      <c r="F624" s="12" t="s">
        <v>2363</v>
      </c>
      <c r="G624" s="13" t="s">
        <v>2364</v>
      </c>
      <c r="H624" s="13"/>
      <c r="I624" s="13" t="s">
        <v>101</v>
      </c>
      <c r="J624" s="13">
        <v>811009788</v>
      </c>
      <c r="K624" s="21">
        <v>8</v>
      </c>
      <c r="L624" s="27" t="s">
        <v>2365</v>
      </c>
      <c r="M624" s="16" t="s">
        <v>62</v>
      </c>
      <c r="N624" s="18">
        <v>22000000</v>
      </c>
      <c r="O624" s="18">
        <f t="shared" si="32"/>
        <v>1808219.1780821919</v>
      </c>
      <c r="P624" s="19">
        <f t="shared" si="33"/>
        <v>60273.972602739726</v>
      </c>
      <c r="Q624" s="16">
        <v>45656</v>
      </c>
      <c r="R624" s="16">
        <v>45656</v>
      </c>
      <c r="S624" s="16">
        <v>46022</v>
      </c>
      <c r="T624" s="19">
        <v>12</v>
      </c>
      <c r="U624" s="19">
        <v>365</v>
      </c>
      <c r="V624" s="12">
        <v>1129</v>
      </c>
      <c r="W624" s="16">
        <v>45643</v>
      </c>
      <c r="X624" s="18">
        <v>22000000</v>
      </c>
      <c r="Y624" s="17">
        <v>1554</v>
      </c>
      <c r="Z624" s="16">
        <v>45656</v>
      </c>
      <c r="AA624" s="18">
        <v>22000000</v>
      </c>
      <c r="AB624" s="67"/>
      <c r="AC624" s="67"/>
      <c r="AD624" s="67"/>
      <c r="AE624" s="67"/>
      <c r="AF624" s="67"/>
      <c r="AG624" s="67"/>
      <c r="AH624" s="67"/>
      <c r="AI624" s="67"/>
      <c r="AJ624" s="67"/>
      <c r="AK624" s="67"/>
      <c r="AL624" s="67"/>
      <c r="AM624" s="67"/>
      <c r="AN624" s="67"/>
      <c r="AO624" s="67"/>
      <c r="AP624" s="67"/>
      <c r="AQ624" s="28">
        <v>22000000</v>
      </c>
      <c r="AR624" s="67"/>
      <c r="AS624" s="67"/>
      <c r="AT624" s="67"/>
      <c r="AU624" s="67"/>
      <c r="AV624" s="67"/>
      <c r="AW624" s="37">
        <v>46022</v>
      </c>
      <c r="AX624" s="60"/>
      <c r="AY624" s="60"/>
      <c r="AZ624" s="60"/>
      <c r="BA624" s="60"/>
      <c r="BB624" s="60"/>
      <c r="BC624" s="60"/>
      <c r="BD624" s="60"/>
      <c r="BE624" s="60"/>
      <c r="BF624" s="60"/>
      <c r="BG624" s="60"/>
      <c r="BH624" s="46"/>
      <c r="BI624" s="47"/>
      <c r="BJ624" s="47"/>
      <c r="BK624" s="46"/>
      <c r="BL624" s="47"/>
      <c r="BM624" s="47"/>
      <c r="BN624" s="47"/>
      <c r="BO624" s="47"/>
      <c r="BP624" s="47"/>
      <c r="BQ624" s="47"/>
      <c r="BR624" s="47"/>
      <c r="BS624" s="46"/>
      <c r="BT624" s="46"/>
      <c r="BU624" s="47"/>
      <c r="BV624" s="47"/>
      <c r="BW624" s="47"/>
      <c r="BX624" s="47"/>
      <c r="BY624" s="48"/>
      <c r="BZ624" s="48"/>
      <c r="CA624" s="49"/>
      <c r="CB624" s="50"/>
      <c r="CC624" s="47"/>
      <c r="CD624" s="47"/>
      <c r="CE624" s="48"/>
      <c r="CF624" s="48"/>
      <c r="CG624" s="48"/>
      <c r="CH624" s="48"/>
      <c r="CI624" s="48"/>
      <c r="CJ624" s="51"/>
    </row>
    <row r="625" spans="1:88" x14ac:dyDescent="0.25">
      <c r="A625" s="12">
        <v>140562</v>
      </c>
      <c r="B625" s="12">
        <v>140562</v>
      </c>
      <c r="C625" s="13" t="s">
        <v>2356</v>
      </c>
      <c r="D625" s="13" t="s">
        <v>109</v>
      </c>
      <c r="E625" s="13" t="s">
        <v>109</v>
      </c>
      <c r="F625" s="12" t="s">
        <v>2357</v>
      </c>
      <c r="G625" s="13">
        <v>2198</v>
      </c>
      <c r="H625" s="13"/>
      <c r="I625" s="13" t="s">
        <v>101</v>
      </c>
      <c r="J625" s="13">
        <v>860067479</v>
      </c>
      <c r="K625" s="21">
        <v>2</v>
      </c>
      <c r="L625" s="27" t="s">
        <v>2358</v>
      </c>
      <c r="M625" s="16" t="s">
        <v>62</v>
      </c>
      <c r="N625" s="18">
        <v>88790540.370000005</v>
      </c>
      <c r="O625" s="18">
        <f t="shared" si="32"/>
        <v>17758108.074000001</v>
      </c>
      <c r="P625" s="19">
        <f t="shared" si="33"/>
        <v>591936.93579999998</v>
      </c>
      <c r="Q625" s="16">
        <v>45657</v>
      </c>
      <c r="R625" s="16">
        <v>45657</v>
      </c>
      <c r="S625" s="16">
        <v>45748</v>
      </c>
      <c r="T625" s="19">
        <v>5</v>
      </c>
      <c r="U625" s="19">
        <v>150</v>
      </c>
      <c r="V625" s="12" t="s">
        <v>2359</v>
      </c>
      <c r="W625" s="16" t="s">
        <v>2360</v>
      </c>
      <c r="X625" s="18" t="s">
        <v>2361</v>
      </c>
      <c r="Y625" s="17">
        <v>1640</v>
      </c>
      <c r="Z625" s="16">
        <v>45657</v>
      </c>
      <c r="AA625" s="18">
        <v>88790540</v>
      </c>
      <c r="AB625" s="67"/>
      <c r="AC625" s="67"/>
      <c r="AD625" s="67"/>
      <c r="AE625" s="67"/>
      <c r="AF625" s="67"/>
      <c r="AG625" s="67"/>
      <c r="AH625" s="67"/>
      <c r="AI625" s="67"/>
      <c r="AJ625" s="67"/>
      <c r="AK625" s="67"/>
      <c r="AL625" s="67"/>
      <c r="AM625" s="67"/>
      <c r="AN625" s="67"/>
      <c r="AO625" s="67"/>
      <c r="AP625" s="67"/>
      <c r="AQ625" s="28">
        <v>88790540.370000005</v>
      </c>
      <c r="AR625" s="67"/>
      <c r="AS625" s="67"/>
      <c r="AT625" s="67"/>
      <c r="AU625" s="67"/>
      <c r="AV625" s="67"/>
      <c r="AW625" s="37">
        <v>45808</v>
      </c>
      <c r="AX625" s="60"/>
      <c r="AY625" s="60"/>
      <c r="AZ625" s="60"/>
      <c r="BA625" s="60"/>
      <c r="BB625" s="60"/>
      <c r="BC625" s="60"/>
      <c r="BD625" s="60"/>
      <c r="BE625" s="60"/>
      <c r="BF625" s="60"/>
      <c r="BG625" s="60"/>
      <c r="BH625" s="46"/>
      <c r="BI625" s="47"/>
      <c r="BJ625" s="47"/>
      <c r="BK625" s="46"/>
      <c r="BL625" s="47"/>
      <c r="BM625" s="47"/>
      <c r="BN625" s="47"/>
      <c r="BO625" s="47"/>
      <c r="BP625" s="47"/>
      <c r="BQ625" s="47"/>
      <c r="BR625" s="47"/>
      <c r="BS625" s="46"/>
      <c r="BT625" s="46"/>
      <c r="BU625" s="47"/>
      <c r="BV625" s="47"/>
      <c r="BW625" s="47"/>
      <c r="BX625" s="47"/>
      <c r="BY625" s="48"/>
      <c r="BZ625" s="48"/>
      <c r="CA625" s="49"/>
      <c r="CB625" s="50"/>
      <c r="CC625" s="47"/>
      <c r="CD625" s="47"/>
      <c r="CE625" s="48"/>
      <c r="CF625" s="48"/>
      <c r="CG625" s="48"/>
      <c r="CH625" s="48"/>
      <c r="CI625" s="48"/>
      <c r="CJ625" s="51"/>
    </row>
    <row r="626" spans="1:88" x14ac:dyDescent="0.25">
      <c r="A626" s="12" t="s">
        <v>2370</v>
      </c>
      <c r="B626" s="12" t="s">
        <v>2370</v>
      </c>
      <c r="C626" s="13" t="s">
        <v>2371</v>
      </c>
      <c r="D626" s="13" t="s">
        <v>168</v>
      </c>
      <c r="E626" s="13" t="s">
        <v>39</v>
      </c>
      <c r="F626" s="12" t="s">
        <v>2372</v>
      </c>
      <c r="G626" s="13">
        <v>2194</v>
      </c>
      <c r="H626" s="13" t="s">
        <v>40</v>
      </c>
      <c r="I626" s="13" t="s">
        <v>101</v>
      </c>
      <c r="J626" s="13">
        <v>900959048</v>
      </c>
      <c r="K626" s="21">
        <v>4</v>
      </c>
      <c r="L626" s="27" t="s">
        <v>2373</v>
      </c>
      <c r="M626" s="16"/>
      <c r="N626" s="18">
        <v>931586085</v>
      </c>
      <c r="O626" s="18">
        <f t="shared" si="32"/>
        <v>93158608.5</v>
      </c>
      <c r="P626" s="19">
        <f t="shared" si="33"/>
        <v>3105286.95</v>
      </c>
      <c r="Q626" s="16">
        <v>45657</v>
      </c>
      <c r="R626" s="16" t="s">
        <v>111</v>
      </c>
      <c r="S626" s="16">
        <v>46301</v>
      </c>
      <c r="T626" s="19">
        <v>10</v>
      </c>
      <c r="U626" s="19">
        <v>300</v>
      </c>
      <c r="V626" s="12">
        <v>1140</v>
      </c>
      <c r="W626" s="16">
        <v>45645</v>
      </c>
      <c r="X626" s="18">
        <v>931586085</v>
      </c>
      <c r="Y626" s="17"/>
      <c r="Z626" s="16"/>
      <c r="AA626" s="18"/>
      <c r="AB626" s="67"/>
      <c r="AC626" s="67"/>
      <c r="AD626" s="67"/>
      <c r="AE626" s="67"/>
      <c r="AF626" s="67"/>
      <c r="AG626" s="67"/>
      <c r="AH626" s="67"/>
      <c r="AI626" s="67"/>
      <c r="AJ626" s="67"/>
      <c r="AK626" s="67"/>
      <c r="AL626" s="67"/>
      <c r="AM626" s="67"/>
      <c r="AN626" s="67"/>
      <c r="AO626" s="67"/>
      <c r="AP626" s="67"/>
      <c r="AQ626" s="28">
        <v>931586085</v>
      </c>
      <c r="AR626" s="67"/>
      <c r="AS626" s="67"/>
      <c r="AT626" s="67"/>
      <c r="AU626" s="67"/>
      <c r="AV626" s="67"/>
      <c r="AW626" s="37">
        <v>45936</v>
      </c>
      <c r="AX626" s="60"/>
      <c r="AY626" s="60"/>
      <c r="AZ626" s="60"/>
      <c r="BA626" s="60"/>
      <c r="BB626" s="60"/>
      <c r="BC626" s="60"/>
      <c r="BD626" s="60"/>
      <c r="BE626" s="60"/>
      <c r="BF626" s="60"/>
      <c r="BG626" s="60"/>
      <c r="BH626" s="46"/>
      <c r="BI626" s="47"/>
      <c r="BJ626" s="47"/>
      <c r="BK626" s="46"/>
      <c r="BL626" s="47"/>
      <c r="BM626" s="47"/>
      <c r="BN626" s="47"/>
      <c r="BO626" s="47"/>
      <c r="BP626" s="47"/>
      <c r="BQ626" s="47"/>
      <c r="BR626" s="47"/>
      <c r="BS626" s="46"/>
      <c r="BT626" s="46"/>
      <c r="BU626" s="47"/>
      <c r="BV626" s="47"/>
      <c r="BW626" s="47"/>
      <c r="BX626" s="47"/>
      <c r="BY626" s="48"/>
      <c r="BZ626" s="48"/>
      <c r="CA626" s="49"/>
      <c r="CB626" s="50"/>
      <c r="CC626" s="47"/>
      <c r="CD626" s="47"/>
      <c r="CE626" s="48"/>
      <c r="CF626" s="48"/>
      <c r="CG626" s="48"/>
      <c r="CH626" s="48"/>
      <c r="CI626" s="48"/>
      <c r="CJ626" s="51"/>
    </row>
    <row r="627" spans="1:88" x14ac:dyDescent="0.25">
      <c r="A627" s="12" t="s">
        <v>2366</v>
      </c>
      <c r="B627" s="12" t="s">
        <v>2366</v>
      </c>
      <c r="C627" s="13" t="s">
        <v>2367</v>
      </c>
      <c r="D627" s="13" t="s">
        <v>168</v>
      </c>
      <c r="E627" s="13" t="s">
        <v>39</v>
      </c>
      <c r="F627" s="12" t="s">
        <v>2368</v>
      </c>
      <c r="G627" s="13">
        <v>2048</v>
      </c>
      <c r="H627" s="13" t="s">
        <v>40</v>
      </c>
      <c r="I627" s="13" t="s">
        <v>101</v>
      </c>
      <c r="J627" s="13">
        <v>901508361</v>
      </c>
      <c r="K627" s="21">
        <v>4</v>
      </c>
      <c r="L627" s="27" t="s">
        <v>2369</v>
      </c>
      <c r="M627" s="16" t="s">
        <v>62</v>
      </c>
      <c r="N627" s="18">
        <v>1300000000</v>
      </c>
      <c r="O627" s="18">
        <f t="shared" si="32"/>
        <v>14667168.108311396</v>
      </c>
      <c r="P627" s="19">
        <f t="shared" si="33"/>
        <v>488905.60361037985</v>
      </c>
      <c r="Q627" s="16">
        <v>45555</v>
      </c>
      <c r="R627" s="16">
        <v>45558</v>
      </c>
      <c r="S627" s="16">
        <v>48213</v>
      </c>
      <c r="T627" s="19"/>
      <c r="U627" s="19">
        <v>2659</v>
      </c>
      <c r="V627" s="12">
        <v>914</v>
      </c>
      <c r="W627" s="16">
        <v>45552</v>
      </c>
      <c r="X627" s="18">
        <v>1300000000</v>
      </c>
      <c r="Y627" s="17">
        <v>1166</v>
      </c>
      <c r="Z627" s="16">
        <v>45558</v>
      </c>
      <c r="AA627" s="18">
        <v>1300000000</v>
      </c>
      <c r="AB627" s="67"/>
      <c r="AC627" s="67"/>
      <c r="AD627" s="67"/>
      <c r="AE627" s="67"/>
      <c r="AF627" s="67"/>
      <c r="AG627" s="67"/>
      <c r="AH627" s="67"/>
      <c r="AI627" s="67"/>
      <c r="AJ627" s="67"/>
      <c r="AK627" s="67"/>
      <c r="AL627" s="67"/>
      <c r="AM627" s="67"/>
      <c r="AN627" s="67"/>
      <c r="AO627" s="67"/>
      <c r="AP627" s="67"/>
      <c r="AQ627" s="28">
        <v>1300000000</v>
      </c>
      <c r="AR627" s="67"/>
      <c r="AS627" s="67"/>
      <c r="AT627" s="67"/>
      <c r="AU627" s="67"/>
      <c r="AV627" s="67"/>
      <c r="AW627" s="37">
        <v>48213</v>
      </c>
      <c r="AX627" s="60"/>
      <c r="AY627" s="60"/>
      <c r="AZ627" s="60"/>
      <c r="BA627" s="60"/>
      <c r="BB627" s="60"/>
      <c r="BC627" s="60"/>
      <c r="BD627" s="60"/>
      <c r="BE627" s="60"/>
      <c r="BF627" s="60"/>
      <c r="BG627" s="60"/>
      <c r="BH627" s="46"/>
      <c r="BI627" s="47"/>
      <c r="BJ627" s="47"/>
      <c r="BK627" s="46"/>
      <c r="BL627" s="47"/>
      <c r="BM627" s="47"/>
      <c r="BN627" s="47"/>
      <c r="BO627" s="47"/>
      <c r="BP627" s="47"/>
      <c r="BQ627" s="47"/>
      <c r="BR627" s="47"/>
      <c r="BS627" s="46"/>
      <c r="BT627" s="46"/>
      <c r="BU627" s="47"/>
      <c r="BV627" s="47"/>
      <c r="BW627" s="47"/>
      <c r="BX627" s="47"/>
      <c r="BY627" s="48"/>
      <c r="BZ627" s="48"/>
      <c r="CA627" s="49"/>
      <c r="CB627" s="50"/>
      <c r="CC627" s="47"/>
      <c r="CD627" s="47"/>
      <c r="CE627" s="48"/>
      <c r="CF627" s="48"/>
      <c r="CG627" s="48"/>
      <c r="CH627" s="48"/>
      <c r="CI627" s="48"/>
      <c r="CJ627" s="51"/>
    </row>
  </sheetData>
  <sortState xmlns:xlrd2="http://schemas.microsoft.com/office/spreadsheetml/2017/richdata2" ref="A2:CJ627">
    <sortCondition ref="A2:A627"/>
  </sortState>
  <dataValidations count="2">
    <dataValidation type="list" allowBlank="1" showInputMessage="1" showErrorMessage="1" sqref="H1:H19 H21:H110 H182:H192 H216:H235 H237:H268 H287 H289:H290 H292:H294 H296:H326 H328:H334 H194:H196 H198:H214 H270:H284 H336:H355 H357:H387 H400:H411 H390:H398 H464:H496 H500:H522 H112:H180 H524:H534 H536:H541 H543:H544 H546 H548:H554 H559:H563 H565:H572 H586:H588 H590:H597 H600:H601 H605:H613 H617 H413:H462 H626:H627 H624 H574:H584" xr:uid="{ED7C1F5B-6CFD-47C9-9A44-C90B7D4B11FA}">
      <formula1>"INVERSION,FUNCIONAMIENTO"</formula1>
    </dataValidation>
    <dataValidation type="list" allowBlank="1" showInputMessage="1" showErrorMessage="1" sqref="I2:I19 I21:I110 I112:I127 I216:I235 I237:I268 I287 I289:I290 I292:I294 I296:I326 I198:I214 I270:I284 I328:I355 I357:I387 I390:I411 I464:I496 I500:I522 I129:I196 I524:I534 I536:I541 I543:I544 I546 I548:I554 I558:I572 I590:I598 I600:I602 I604:I614 I413:I462 I617:I627 I574:I588" xr:uid="{227E80F7-23FC-407E-A317-D4C4B682C0C0}">
      <formula1>"C.C , NIT , CE"</formula1>
    </dataValidation>
  </dataValidations>
  <hyperlinks>
    <hyperlink ref="C2" r:id="rId1" xr:uid="{44B47AAA-5DFB-4014-8ABB-305D239726C8}"/>
    <hyperlink ref="C4" r:id="rId2" xr:uid="{14A6B65B-A847-458B-A3CC-A63D4AE297EB}"/>
    <hyperlink ref="C5" r:id="rId3" xr:uid="{D7866C5D-5C8B-4C41-B50E-114C12D5BB49}"/>
    <hyperlink ref="C6" r:id="rId4" xr:uid="{9F78D05A-C6BD-498B-BCE9-0219112DE1E0}"/>
    <hyperlink ref="C10" r:id="rId5" xr:uid="{C0D0ADCD-2850-4417-A696-F5488D32217B}"/>
    <hyperlink ref="C12" r:id="rId6" xr:uid="{EB41B23A-8E02-4BF6-AE0D-9D586771FDAA}"/>
    <hyperlink ref="C14" r:id="rId7" xr:uid="{48379699-AFB0-4D07-96DB-ACA7E111F4B9}"/>
    <hyperlink ref="C15" r:id="rId8" xr:uid="{FDC18D31-1A1F-46ED-9031-3029227816A3}"/>
    <hyperlink ref="C16" r:id="rId9" xr:uid="{11DE4B43-718A-4798-A7BC-C819960E7502}"/>
    <hyperlink ref="C17" r:id="rId10" xr:uid="{10DCEB03-8B8F-4A36-B75A-69405A6A5AD5}"/>
    <hyperlink ref="C18" r:id="rId11" xr:uid="{35CFE03E-63AF-41B6-86F7-791EF77DBB5F}"/>
    <hyperlink ref="C20" r:id="rId12" xr:uid="{66092F5C-E66B-4E2A-AFE7-9E491C83FA61}"/>
    <hyperlink ref="C21" r:id="rId13" xr:uid="{22043A8D-178C-4F02-9FDA-E0D778E981BD}"/>
    <hyperlink ref="C23" r:id="rId14" xr:uid="{C6A2CEFF-2308-484B-969E-31551B5BEE8B}"/>
    <hyperlink ref="C24" r:id="rId15" xr:uid="{02544A4C-E1AF-4E56-9F94-BA4050B0F682}"/>
    <hyperlink ref="C25" r:id="rId16" xr:uid="{471A9058-3699-48E0-8107-10A54DC67657}"/>
    <hyperlink ref="C27" r:id="rId17" xr:uid="{A6B02065-3CB5-4DD2-B365-7991C832E6C5}"/>
    <hyperlink ref="C28" r:id="rId18" xr:uid="{A6A82B44-BC69-49C2-99B6-922AADAAF05F}"/>
    <hyperlink ref="C29" r:id="rId19" xr:uid="{22CF1084-FB76-4F13-9EA3-D601D401BDEB}"/>
    <hyperlink ref="C30" r:id="rId20" xr:uid="{753BE8D8-B8BF-4536-87FF-1170685C5FCD}"/>
    <hyperlink ref="C31" r:id="rId21" xr:uid="{E3FD0545-8200-48C4-BA84-577B69C9CC84}"/>
    <hyperlink ref="C35" r:id="rId22" xr:uid="{5E5FC839-B693-457C-835A-7CF817BEF107}"/>
    <hyperlink ref="C36" r:id="rId23" xr:uid="{976A41BA-1638-4ABA-B44C-226A1E67949B}"/>
    <hyperlink ref="C37" r:id="rId24" xr:uid="{C3B9ABF0-C2A9-4861-BA04-28654E97BDD0}"/>
    <hyperlink ref="C38" r:id="rId25" xr:uid="{40A19E4A-F87D-4A15-ADE5-E1732A1D138B}"/>
    <hyperlink ref="C39" r:id="rId26" xr:uid="{BE440039-DEFB-4DED-A426-B4F7B3B955C6}"/>
    <hyperlink ref="C40" r:id="rId27" xr:uid="{F51280A6-29A7-4EE1-842F-F8AD7F5F51DD}"/>
    <hyperlink ref="C41" r:id="rId28" xr:uid="{2BAAD6B4-D3EB-4A2E-8F6D-74E353E148CE}"/>
    <hyperlink ref="C43" r:id="rId29" xr:uid="{0DEF015A-5F8F-4FB4-8C13-6C4D01F3A5DB}"/>
    <hyperlink ref="C44" r:id="rId30" xr:uid="{CE07AC49-8713-4FDB-9E79-2D263F6E2447}"/>
    <hyperlink ref="C48" r:id="rId31" xr:uid="{1FC5E534-6F73-4081-848F-846DD474FA7E}"/>
    <hyperlink ref="C49" r:id="rId32" xr:uid="{535E92F7-12A9-4005-A583-5B9CDBE00311}"/>
    <hyperlink ref="C50" r:id="rId33" xr:uid="{F641193B-4700-4A24-92A8-7587D3956DB8}"/>
    <hyperlink ref="C19" r:id="rId34" xr:uid="{D77AAE9E-0C17-4FF1-ACBE-075AEA312973}"/>
    <hyperlink ref="C34" r:id="rId35" xr:uid="{73ADFA21-F6BC-4118-BF1A-402DB60A79C8}"/>
    <hyperlink ref="C42" r:id="rId36" xr:uid="{98D23B53-4D0D-40C8-92B3-590081F2EA3D}"/>
    <hyperlink ref="C45" r:id="rId37" xr:uid="{C27F2E57-577B-401F-AEA3-0DCDE6EA4F49}"/>
    <hyperlink ref="C51" r:id="rId38" xr:uid="{6BB3DDD5-DB1E-46EB-B48C-F67AB6B54290}"/>
    <hyperlink ref="C52" r:id="rId39" xr:uid="{598F3D31-82E9-492D-9D1A-5215DFEF7B52}"/>
    <hyperlink ref="C54" r:id="rId40" xr:uid="{F585BA11-1E39-4A69-9F3F-602609EDEB0F}"/>
    <hyperlink ref="C55" r:id="rId41" xr:uid="{CEA047E3-A712-45A0-B045-77A71C24D17A}"/>
    <hyperlink ref="C56" r:id="rId42" xr:uid="{63312551-3820-4138-89E2-78C7CFECAA8F}"/>
    <hyperlink ref="C58" r:id="rId43" xr:uid="{22E15182-29A7-4A37-882D-7C05F9A825FA}"/>
    <hyperlink ref="C59" r:id="rId44" xr:uid="{AC5A81AF-0ECF-44E6-8AE9-065585BE8A09}"/>
    <hyperlink ref="C62" r:id="rId45" xr:uid="{822E497B-B579-4F81-BC56-721D304C24BB}"/>
    <hyperlink ref="C64" r:id="rId46" xr:uid="{5501A71B-C526-453E-B9C1-CAC45D3D6BF8}"/>
    <hyperlink ref="C65" r:id="rId47" xr:uid="{0186C009-DCEC-481E-A4E4-09A9AEE16077}"/>
    <hyperlink ref="C66" r:id="rId48" xr:uid="{B5F422E2-525A-4E78-9302-B8E0CABE3844}"/>
    <hyperlink ref="C67" r:id="rId49" xr:uid="{F44FDBDF-1A84-4A16-8AD8-F87E1DEE431D}"/>
    <hyperlink ref="C69" r:id="rId50" xr:uid="{C330CE52-420E-4A69-A836-5275268D7BE5}"/>
    <hyperlink ref="C70" r:id="rId51" xr:uid="{4753F94C-689A-42FE-AA7F-C2A53DA4F5E6}"/>
    <hyperlink ref="C72" r:id="rId52" xr:uid="{9455C36E-CF33-454A-A97A-3DE5174F36DF}"/>
    <hyperlink ref="C73" r:id="rId53" xr:uid="{1BA1E76E-E84F-4B8A-ADE9-CD0A31FDFBF4}"/>
    <hyperlink ref="C76" r:id="rId54" xr:uid="{7EBF1C98-A23C-47D2-A23E-3C6A3C2E971E}"/>
    <hyperlink ref="C78" r:id="rId55" xr:uid="{2C8DD01A-7BE8-462D-98F4-CBE336B05515}"/>
    <hyperlink ref="C79" r:id="rId56" xr:uid="{B9467AB9-E852-4813-B321-B70768DC0799}"/>
    <hyperlink ref="C80" r:id="rId57" xr:uid="{9155DA16-E912-43DE-BA3A-10D1CE65A3E9}"/>
    <hyperlink ref="C82" r:id="rId58" xr:uid="{BFB1B705-6496-4E11-A3C0-07AB66A85804}"/>
    <hyperlink ref="C83" r:id="rId59" xr:uid="{95B7D7D9-B0E3-4114-BDFC-F4F201AE080B}"/>
    <hyperlink ref="C85" r:id="rId60" xr:uid="{D2E19B92-5BF3-405D-BE75-62B19E21A4FA}"/>
    <hyperlink ref="C47" r:id="rId61" xr:uid="{8BD3B9B5-5164-4A4C-8A8D-442DE0919C1B}"/>
    <hyperlink ref="C77" r:id="rId62" xr:uid="{1D6F3387-0D78-4FC1-A9CE-8AA9693E0EA9}"/>
    <hyperlink ref="C89" r:id="rId63" xr:uid="{8F2B108A-99C4-4524-AB82-1851876DF8B8}"/>
    <hyperlink ref="C90" r:id="rId64" xr:uid="{94BEACA0-EC92-4083-8897-797777ED595C}"/>
    <hyperlink ref="C91" r:id="rId65" xr:uid="{40CA0AA7-0F54-4E11-90EF-F84C94F17B06}"/>
    <hyperlink ref="C93" r:id="rId66" xr:uid="{BDE13711-F5AF-49A7-86B9-2C75F5923F43}"/>
    <hyperlink ref="C94" r:id="rId67" xr:uid="{7ACB7094-1CFD-41C8-8203-DE23D355C77D}"/>
    <hyperlink ref="C96" r:id="rId68" xr:uid="{CD42A6D0-2205-4D59-962C-8D3CD6D2C481}"/>
    <hyperlink ref="C97" r:id="rId69" xr:uid="{C6FFB1E5-E972-47BA-8223-0E1EAF4540D1}"/>
    <hyperlink ref="C100" r:id="rId70" xr:uid="{30137399-A2B1-4797-A8D1-285CF26A613E}"/>
    <hyperlink ref="C101" r:id="rId71" xr:uid="{8D73EA98-0982-4E38-A4E6-4F79A654024E}"/>
    <hyperlink ref="C102" r:id="rId72" xr:uid="{59F57DF4-ED65-402C-8530-7DB9E664AE2B}"/>
    <hyperlink ref="C104" r:id="rId73" xr:uid="{190DF634-903D-4429-B14D-BC13186ECD1C}"/>
    <hyperlink ref="C105" r:id="rId74" xr:uid="{0E81E6EC-229E-459C-B2AD-DF77E6764D32}"/>
    <hyperlink ref="C108" r:id="rId75" xr:uid="{B0E83D13-E4DE-4744-B4EE-5292D0F57173}"/>
    <hyperlink ref="C110" r:id="rId76" xr:uid="{4253A3B0-BC4D-4376-A94A-E20478AFD589}"/>
    <hyperlink ref="C114" r:id="rId77" xr:uid="{1FCC0BA9-7933-4D03-8552-2B6D5F518515}"/>
    <hyperlink ref="C115" r:id="rId78" xr:uid="{FEF2C614-C083-43A2-9621-CE749B991695}"/>
    <hyperlink ref="C116" r:id="rId79" xr:uid="{665EC9A3-E932-47F4-9834-D492BFAFBB2E}"/>
    <hyperlink ref="C119" r:id="rId80" xr:uid="{8593C0F0-1D12-4228-8263-100336994930}"/>
    <hyperlink ref="C123" r:id="rId81" xr:uid="{2526EE2B-3FA2-4F6F-9F02-0C79C47E958A}"/>
    <hyperlink ref="C126" r:id="rId82" xr:uid="{0A036AF1-E354-4AE9-9491-219A7C93DE42}"/>
    <hyperlink ref="C128" r:id="rId83" xr:uid="{805944BE-7FF8-4B6C-9A97-872E90DD96BD}"/>
    <hyperlink ref="C132" r:id="rId84" xr:uid="{992ACADE-D3FD-46C4-9925-5940EC74D046}"/>
    <hyperlink ref="C133" r:id="rId85" xr:uid="{1864CF94-6F1C-4EC2-A42E-028BD6AE6582}"/>
    <hyperlink ref="C137" r:id="rId86" xr:uid="{EA43249B-1C0C-4841-BF9C-9A77944EBCB8}"/>
    <hyperlink ref="C149" r:id="rId87" xr:uid="{4E0C8220-660B-41DE-A92D-ED097CA71D29}"/>
    <hyperlink ref="C146" r:id="rId88" xr:uid="{80EAD20A-B32B-44B0-A7EA-D62E3FC218D1}"/>
    <hyperlink ref="C143" r:id="rId89" xr:uid="{2165849A-2F47-472C-B01A-CD86FA40F459}"/>
    <hyperlink ref="C155" r:id="rId90" xr:uid="{04A05838-BCD9-4013-8069-ED50171204D9}"/>
    <hyperlink ref="C157" r:id="rId91" xr:uid="{44A9F052-76C4-4896-B69A-12AA179D5249}"/>
    <hyperlink ref="C153" r:id="rId92" xr:uid="{EF9ACE39-3398-41CD-AD8B-F971491465E1}"/>
    <hyperlink ref="C156" r:id="rId93" xr:uid="{AF3F1FE8-D429-4F0C-A722-3590C6FDE3BF}"/>
    <hyperlink ref="C159" r:id="rId94" xr:uid="{79CB54E6-AF84-4DA7-BF5A-48E5ADDD78EE}"/>
    <hyperlink ref="C160" r:id="rId95" xr:uid="{3371C151-35B9-43C0-B037-70FB28BD954C}"/>
    <hyperlink ref="C161" r:id="rId96" xr:uid="{B490DCD9-E5B1-46E2-A444-DC7D7766939A}"/>
    <hyperlink ref="C162" r:id="rId97" xr:uid="{871D651D-E9E5-470B-BECD-BD65B62F2263}"/>
    <hyperlink ref="C166" r:id="rId98" xr:uid="{89820E88-8E76-4535-9D66-C9D05A087473}"/>
    <hyperlink ref="C167" r:id="rId99" xr:uid="{00148716-7310-4C60-AB8D-BDF76EACBB74}"/>
    <hyperlink ref="C169" r:id="rId100" xr:uid="{B702D4AC-7C6B-4EE2-A4E8-A7FAFA2A44EF}"/>
    <hyperlink ref="C171" r:id="rId101" xr:uid="{396D2FEC-01FE-4D3E-BFD3-EA757CF13FF9}"/>
    <hyperlink ref="C176" r:id="rId102" xr:uid="{EE3C30C1-58FB-4ECB-8F55-A38A04623CD3}"/>
    <hyperlink ref="C158" r:id="rId103" xr:uid="{887F471E-E25C-4F07-B9F2-CFB3BB08DCA2}"/>
    <hyperlink ref="C177" r:id="rId104" xr:uid="{EC031403-60FC-4216-A204-B791EE89AE8D}"/>
    <hyperlink ref="C182" r:id="rId105" xr:uid="{5FD36E18-AB34-492E-B822-A5359AC117F0}"/>
    <hyperlink ref="C185" r:id="rId106" xr:uid="{24345DEF-D25D-4ABE-B9AD-E7D70449C103}"/>
    <hyperlink ref="C184" r:id="rId107" xr:uid="{2FCE3A3B-A935-4CC1-9E60-7C4D20A69EDC}"/>
    <hyperlink ref="C180" r:id="rId108" xr:uid="{75E21FA4-B457-4891-A818-ED4C9524D4B8}"/>
    <hyperlink ref="C187" r:id="rId109" xr:uid="{7C1D0070-926F-445E-918F-B4FB6DCB47D7}"/>
    <hyperlink ref="C188" r:id="rId110" xr:uid="{DB82F2F9-72BD-4E3A-A02C-2E557487009F}"/>
    <hyperlink ref="C189" r:id="rId111" xr:uid="{60F85571-7F7D-413F-8352-B69F2ADDFD6E}"/>
    <hyperlink ref="C190" r:id="rId112" xr:uid="{48FC8C68-3D2F-4145-9DD5-900ED72F5A5A}"/>
    <hyperlink ref="C619" r:id="rId113" xr:uid="{0DBE28B4-16C9-4444-AA77-920397731EFE}"/>
    <hyperlink ref="C620" r:id="rId114" xr:uid="{8F462602-45EB-4E92-8CAF-9F75A863103C}"/>
    <hyperlink ref="C621" r:id="rId115" xr:uid="{75385BEC-FB99-4581-816A-C01DC01BAFEF}"/>
    <hyperlink ref="C618" r:id="rId116" xr:uid="{955473C3-E17D-43BC-BAF0-5E9ACE40064C}"/>
    <hyperlink ref="C622" r:id="rId117" xr:uid="{6A798DE4-51F5-4D16-A1F4-886442C1821D}"/>
    <hyperlink ref="C623" r:id="rId118" xr:uid="{53A91799-EC0C-4B46-A932-2D48C1AFDEE8}"/>
    <hyperlink ref="C192" r:id="rId119" xr:uid="{81DF9C54-5256-4A3A-B03E-095703599952}"/>
    <hyperlink ref="C193" r:id="rId120" xr:uid="{F665E398-DA03-451B-9813-A0C15C6749D8}"/>
    <hyperlink ref="C196" r:id="rId121" xr:uid="{02999E14-F71B-4926-B5BA-3A4F20C3B7E8}"/>
    <hyperlink ref="C197" r:id="rId122" xr:uid="{4D15C63D-907A-4E70-BE82-D6EB4937AC05}"/>
    <hyperlink ref="C198" r:id="rId123" xr:uid="{AE81BC3C-19E3-49BC-A05E-D8EDF9371E62}"/>
    <hyperlink ref="C200" r:id="rId124" xr:uid="{EAECB6C6-A27B-4D9F-9168-305C7E47C01C}"/>
    <hyperlink ref="C207" r:id="rId125" xr:uid="{8F899E73-7190-4DD9-8908-9EF7169ECA49}"/>
    <hyperlink ref="C218" r:id="rId126" xr:uid="{E76E55A5-A76F-423D-8F3B-88D4E09A384B}"/>
    <hyperlink ref="C210" r:id="rId127" xr:uid="{7A716105-7783-42E4-953D-FF943A59E25A}"/>
    <hyperlink ref="C211" r:id="rId128" xr:uid="{2F9936D5-E2C6-4ABE-8DA6-36CB16C3CE6A}"/>
    <hyperlink ref="C213" r:id="rId129" xr:uid="{9CCEB29F-7635-4BC9-9DE3-E6908F63B58A}"/>
    <hyperlink ref="C203" r:id="rId130" xr:uid="{500A1943-66EA-4624-A918-96879F9A397A}"/>
    <hyperlink ref="C209" r:id="rId131" xr:uid="{C98F5B13-D293-401F-BDF0-F00597EA4059}"/>
    <hyperlink ref="C215" r:id="rId132" xr:uid="{8250EA06-DC78-44D0-9ED3-15FE89DF976C}"/>
    <hyperlink ref="C223" r:id="rId133" xr:uid="{1B1D2DA4-55EB-4CBE-9399-5215B2CF656F}"/>
    <hyperlink ref="C224" r:id="rId134" xr:uid="{EBAB51B9-A5A1-4B8B-8424-FB6C3B9DAB4C}"/>
    <hyperlink ref="C225" r:id="rId135" xr:uid="{1D84001B-D678-4F00-9549-983081744639}"/>
    <hyperlink ref="C230" r:id="rId136" xr:uid="{D06FBFA9-0298-4FF0-AABC-4B4A492167C1}"/>
    <hyperlink ref="C231" r:id="rId137" xr:uid="{BB76596B-8FEC-43C8-9F57-C5E8B92F346F}"/>
    <hyperlink ref="C233" r:id="rId138" xr:uid="{0AFD41A3-16FC-422E-B364-A1F6DFEA950E}"/>
    <hyperlink ref="C234" r:id="rId139" xr:uid="{FF523B73-819F-4D68-92CD-622D7586296F}"/>
    <hyperlink ref="C235" r:id="rId140" xr:uid="{1B40EB96-FDDF-4E05-B9AC-8F60DBBB41F2}"/>
    <hyperlink ref="C237" r:id="rId141" xr:uid="{AD70A0C0-1FB0-4EB5-88EF-D45FD7ED7CF4}"/>
    <hyperlink ref="C238" r:id="rId142" xr:uid="{47073170-3D5D-4E73-9429-37435E69DE5C}"/>
    <hyperlink ref="C239" r:id="rId143" xr:uid="{7A13AE05-3149-4780-95F6-ECE6DD989D8A}"/>
    <hyperlink ref="C241" r:id="rId144" xr:uid="{879B79F3-172F-4DBC-B457-AEDFACC2CC9B}"/>
    <hyperlink ref="C244" r:id="rId145" xr:uid="{651A95CE-5DA2-4E1F-ADC8-39E387FCC329}"/>
    <hyperlink ref="C245" r:id="rId146" xr:uid="{1FA434FA-3562-4859-8FE2-458EC78290F0}"/>
    <hyperlink ref="C247" r:id="rId147" xr:uid="{D39F560C-839D-4894-B2CD-9C19E4F2ABA3}"/>
    <hyperlink ref="C255" r:id="rId148" xr:uid="{27CB5BEB-6175-44F9-ABB5-2B2FD49C901B}"/>
    <hyperlink ref="C261" r:id="rId149" xr:uid="{DEB69111-3AF7-4BA3-B837-75D1572A5C3F}"/>
    <hyperlink ref="C266" r:id="rId150" xr:uid="{BBDF3CD7-5D7C-4F35-ACE4-DA80B0426870}"/>
    <hyperlink ref="C267" r:id="rId151" xr:uid="{B47614BD-70D6-4F9D-9AF6-CE090795B128}"/>
    <hyperlink ref="C270" r:id="rId152" xr:uid="{9EB576CF-2598-4F30-AE3F-2F012B689C6D}"/>
    <hyperlink ref="C273" r:id="rId153" xr:uid="{BD030F3F-6D53-4AEE-B029-071D5BE477D1}"/>
    <hyperlink ref="C277" r:id="rId154" xr:uid="{CEB8A7CE-ACB3-4C16-9777-0A253F1F5C67}"/>
    <hyperlink ref="C278" r:id="rId155" xr:uid="{5929BB67-173D-4393-B7F0-BCFB1DA12D4D}"/>
    <hyperlink ref="C283" r:id="rId156" xr:uid="{A11CA4AB-873E-4AC5-8A17-532EF0F418AC}"/>
    <hyperlink ref="C285" r:id="rId157" xr:uid="{9B300ED1-E985-4936-AB8A-B18D1F337BC1}"/>
    <hyperlink ref="C286" r:id="rId158" xr:uid="{360F2E82-6142-4B9F-AEAC-B7F46B3F427C}"/>
    <hyperlink ref="C288" r:id="rId159" xr:uid="{E46B9895-437E-4AA4-8130-31BC809E9878}"/>
    <hyperlink ref="C290" r:id="rId160" xr:uid="{11A0DB55-6FAA-4992-B1D3-E7212B128DA8}"/>
    <hyperlink ref="C292" r:id="rId161" xr:uid="{DF5E31BE-DBA0-4958-92FB-870CA9F088F2}"/>
    <hyperlink ref="C294" r:id="rId162" xr:uid="{B56BA0B5-B7F9-43D2-919D-E1E52E6D1621}"/>
    <hyperlink ref="C296" r:id="rId163" xr:uid="{93F7D745-9DFE-48ED-AC31-BA570AF2BFE9}"/>
    <hyperlink ref="C297" r:id="rId164" xr:uid="{0398C86A-3488-4E15-AB54-FAE6BF522C1C}"/>
    <hyperlink ref="C301" r:id="rId165" xr:uid="{22F7C0D0-7C76-4DD3-A403-EBD36BC0357C}"/>
    <hyperlink ref="C304" r:id="rId166" xr:uid="{F4075689-47D4-42E9-A369-3CB062939A79}"/>
    <hyperlink ref="C305" r:id="rId167" xr:uid="{74175FB4-F573-4757-B4F3-1A3B729EB233}"/>
    <hyperlink ref="C306" r:id="rId168" xr:uid="{F5C3AF87-10AE-4CDA-90EF-5461183C2E84}"/>
    <hyperlink ref="C309" r:id="rId169" xr:uid="{E5E88572-6A71-4CA8-A307-61B5008B0E84}"/>
    <hyperlink ref="C310" r:id="rId170" xr:uid="{5FD164A5-8ACD-457C-8B55-88270D9EA6DE}"/>
    <hyperlink ref="C312" r:id="rId171" xr:uid="{2D25ACE2-8D08-4D2B-B46D-B8215860CBAD}"/>
    <hyperlink ref="C313" r:id="rId172" xr:uid="{590E3964-3F53-4E62-B8D6-68CA32874CF3}"/>
    <hyperlink ref="C314" r:id="rId173" xr:uid="{1BFA79F5-6790-4875-8B64-95CB0D531DF8}"/>
    <hyperlink ref="C315" r:id="rId174" xr:uid="{3D19C623-AAA9-4A06-81E6-2510A0E34B1B}"/>
    <hyperlink ref="C317" r:id="rId175" xr:uid="{C284CA10-EB05-4368-9FD1-1492FFF93D04}"/>
    <hyperlink ref="C318" r:id="rId176" xr:uid="{81A42031-175E-4A03-A342-6E0D37FA19B2}"/>
    <hyperlink ref="C319" r:id="rId177" xr:uid="{DFFCEEA9-8CCB-4935-AA2F-6DE8434D6375}"/>
    <hyperlink ref="C320" r:id="rId178" xr:uid="{D140C0D6-22DA-4E3F-BF75-90945913AEF9}"/>
    <hyperlink ref="C322" r:id="rId179" xr:uid="{BF9DC73F-0D84-4A65-A270-B5BE9D255D5A}"/>
    <hyperlink ref="C323" r:id="rId180" xr:uid="{5BF6D0C4-F24C-4520-ADFB-07F0EDF04AF3}"/>
    <hyperlink ref="C325" r:id="rId181" xr:uid="{BC9999BE-088A-4B00-B73B-6C6C734C23F0}"/>
    <hyperlink ref="C327" r:id="rId182" xr:uid="{60F2572F-4F1E-4DFA-AD45-7AAE51014D01}"/>
    <hyperlink ref="C194" r:id="rId183" xr:uid="{BDA8DB1B-D66C-4A03-B213-242E7A3B3490}"/>
    <hyperlink ref="C326" r:id="rId184" xr:uid="{A4A1805B-A73A-459B-8765-A1E6F2B75057}"/>
    <hyperlink ref="C332" r:id="rId185" xr:uid="{EEE7DC02-7048-408C-ABCB-23217AF1B8B4}"/>
    <hyperlink ref="C336" r:id="rId186" xr:uid="{4CE5638C-B58F-4511-8882-6BAE3542FC7C}"/>
    <hyperlink ref="C337" r:id="rId187" xr:uid="{8D7C35AD-A607-4F30-B450-DD3D9B7D97F6}"/>
    <hyperlink ref="C338" r:id="rId188" xr:uid="{F9256D92-D161-46D8-BAC5-A6547476A7C9}"/>
    <hyperlink ref="C343" r:id="rId189" xr:uid="{76FE17A6-D820-4320-95CE-ABF9BC4CA281}"/>
    <hyperlink ref="C344" r:id="rId190" xr:uid="{E64C32BC-F379-4E0C-A16B-AF80A082B3A3}"/>
    <hyperlink ref="C347" r:id="rId191" xr:uid="{E14A6F6D-1018-4BF8-BF7E-8956B6CE0730}"/>
    <hyperlink ref="C350" r:id="rId192" xr:uid="{89FDB7E8-FE81-4C06-AF2E-0569D674BC14}"/>
    <hyperlink ref="C351" r:id="rId193" xr:uid="{8E7A670F-9828-4CB1-BD38-1431276E554D}"/>
    <hyperlink ref="C355" r:id="rId194" xr:uid="{75F22CFD-E010-4E08-A6A0-0DA104309CE5}"/>
    <hyperlink ref="C360" r:id="rId195" xr:uid="{C796C8CE-E2BD-47DF-A6A0-44A951764762}"/>
    <hyperlink ref="C364" r:id="rId196" xr:uid="{39C41FEE-D0BC-4D3D-A273-34EA689E581B}"/>
    <hyperlink ref="C366" r:id="rId197" xr:uid="{60B20185-873C-4885-BE17-45D346AD29BC}"/>
    <hyperlink ref="C353" r:id="rId198" xr:uid="{CE634C2C-2448-4D8B-969F-FADF35F2ABDE}"/>
    <hyperlink ref="C362" r:id="rId199" xr:uid="{0B5D2723-F615-45B0-8E3B-64EAA7A145FD}"/>
    <hyperlink ref="C367" r:id="rId200" xr:uid="{4B528D52-8144-472F-BA4D-23E0DEA144A4}"/>
    <hyperlink ref="C368" r:id="rId201" xr:uid="{789B7112-4155-47DB-B657-E2DD3D7D6DF1}"/>
    <hyperlink ref="C370" r:id="rId202" xr:uid="{DB4962BB-1A25-49D7-9612-1F3A38B6FA7D}"/>
    <hyperlink ref="C371" r:id="rId203" xr:uid="{3D706380-E062-4ECD-9430-29F81AE70FAC}"/>
    <hyperlink ref="C372" r:id="rId204" xr:uid="{5FD180BC-8B01-4C35-A63D-73F1F949E49C}"/>
    <hyperlink ref="C373" r:id="rId205" xr:uid="{667565B8-B9D6-49B1-A475-D0AE003DC114}"/>
    <hyperlink ref="C374" r:id="rId206" xr:uid="{7E31924B-834B-43D5-AA26-94248BA79FE3}"/>
    <hyperlink ref="C376" r:id="rId207" xr:uid="{94CD3D4A-2213-44B4-AB2D-18FEC8189589}"/>
    <hyperlink ref="C377" r:id="rId208" xr:uid="{62CA680E-0BB7-4258-98F8-D18E72F34694}"/>
    <hyperlink ref="C379" r:id="rId209" xr:uid="{1730DAAA-0ECC-469D-9101-908ABE076135}"/>
    <hyperlink ref="C380" r:id="rId210" xr:uid="{88164F84-DFBA-467A-8309-8EEB4154C63F}"/>
    <hyperlink ref="C383" r:id="rId211" xr:uid="{D3801002-4782-4295-B80D-3CEB943AA136}"/>
    <hyperlink ref="C387" r:id="rId212" xr:uid="{EED375D7-41BF-45C2-891D-99B7949909F9}"/>
    <hyperlink ref="C388" r:id="rId213" xr:uid="{6B6FFF31-BE0B-45CD-B7BF-6568DB69D910}"/>
    <hyperlink ref="C389" r:id="rId214" xr:uid="{F6C14B24-6913-4ECC-9ED3-479605344106}"/>
    <hyperlink ref="C391" r:id="rId215" xr:uid="{5E0E8DEC-B535-49F9-B244-29C76086DC83}"/>
    <hyperlink ref="C392" r:id="rId216" xr:uid="{78E09BBD-4E1E-486E-8202-E772C2C1B0B4}"/>
    <hyperlink ref="C401" r:id="rId217" xr:uid="{0E2BFAC4-3FDC-49C4-ADFA-CE6C15512FF7}"/>
    <hyperlink ref="C402" r:id="rId218" xr:uid="{C18E541F-AF9B-4AD0-9269-2FD92924362D}"/>
    <hyperlink ref="C405" r:id="rId219" xr:uid="{E522D2CB-B574-4145-9EA3-2624FD1C1E65}"/>
    <hyperlink ref="C406" r:id="rId220" xr:uid="{8FBDB5E6-9746-479F-972F-352807CB8F25}"/>
    <hyperlink ref="C408" r:id="rId221" xr:uid="{20C775AA-2474-4EA0-80A9-0074BC276DF9}"/>
    <hyperlink ref="C412" r:id="rId222" xr:uid="{2C85DE6E-C2CC-4B8F-A39A-246C51F6D7D5}"/>
    <hyperlink ref="C414" r:id="rId223" xr:uid="{49B05C52-CEAA-48DB-8B1C-B30A9F9DBB4A}"/>
    <hyperlink ref="C415" r:id="rId224" xr:uid="{B570A238-2E7D-41BD-BA12-31E638009A7D}"/>
    <hyperlink ref="C416" r:id="rId225" xr:uid="{ED79044B-96C9-4F7C-81E7-CA41E90FC8CD}"/>
    <hyperlink ref="C442" r:id="rId226" xr:uid="{138D1A11-2468-47DF-B727-43C8632C292A}"/>
    <hyperlink ref="C417" r:id="rId227" xr:uid="{FBF66A53-7147-4795-B71E-A9DC6694BD42}"/>
    <hyperlink ref="C418" r:id="rId228" xr:uid="{8DAD9CCE-509E-4987-B842-17D3A5FEBDD1}"/>
    <hyperlink ref="C485" r:id="rId229" xr:uid="{5B1F0642-2697-4766-967D-4E3516E7B35F}"/>
    <hyperlink ref="C480" r:id="rId230" xr:uid="{E5CC19D5-AE93-4A6A-84CE-9A412E1AE5CE}"/>
    <hyperlink ref="C481" r:id="rId231" xr:uid="{EC320198-14DD-49FD-A2E7-DF8AF5760E45}"/>
    <hyperlink ref="C479" r:id="rId232" xr:uid="{E124EF0C-586A-48BA-A875-2934553536AD}"/>
    <hyperlink ref="C476" r:id="rId233" xr:uid="{18D606D9-623E-4173-BEA7-1CE7DF839ACE}"/>
    <hyperlink ref="C475" r:id="rId234" xr:uid="{0B3F36B7-1C8D-4BC2-BCF6-32276C8FC00A}"/>
    <hyperlink ref="C477" r:id="rId235" xr:uid="{C02F82F3-A659-4695-8EDE-98874E0B0D48}"/>
    <hyperlink ref="C478" r:id="rId236" xr:uid="{DEB1164F-C1E3-4E05-99E7-4D9245266A22}"/>
    <hyperlink ref="C467" r:id="rId237" xr:uid="{0B0F6CAD-C863-4DAF-8BF9-B567BFAA2AAE}"/>
    <hyperlink ref="C468" r:id="rId238" xr:uid="{7766768D-39E2-45D8-A045-0871CF5B55E2}"/>
    <hyperlink ref="C458" r:id="rId239" xr:uid="{DF89AC23-13CA-4DBA-BA8B-7449C0092A7D}"/>
    <hyperlink ref="C474" r:id="rId240" xr:uid="{85A3DDAB-555D-465F-BA75-E688DFEDE83A}"/>
    <hyperlink ref="C457" r:id="rId241" xr:uid="{CF288FDA-CF25-4058-9FBE-F274A9922519}"/>
    <hyperlink ref="C473" r:id="rId242" xr:uid="{DB93CC31-2B24-4506-924A-6FB6831FDF4C}"/>
    <hyperlink ref="C472" r:id="rId243" xr:uid="{7F87824E-0086-449E-BDD7-EB9C4B4FE748}"/>
    <hyperlink ref="C471" r:id="rId244" xr:uid="{75A2A6D1-B7E4-4B05-A784-9C331C06BFF0}"/>
    <hyperlink ref="C470" r:id="rId245" xr:uid="{4B67BD07-E6EA-47B2-A645-9EF871212812}"/>
    <hyperlink ref="C469" r:id="rId246" xr:uid="{06029F49-A2A2-4658-8C67-83F91C79DA0B}"/>
    <hyperlink ref="C466" r:id="rId247" xr:uid="{83DCB543-7C09-4729-A866-58A57EEAAF6C}"/>
    <hyperlink ref="C465" r:id="rId248" xr:uid="{8DA4910E-408D-457A-8EEE-6BD9747536FC}"/>
    <hyperlink ref="C464" r:id="rId249" xr:uid="{B4075D2A-36B9-4EE2-B21F-6CD4D40522A6}"/>
    <hyperlink ref="C463" r:id="rId250" xr:uid="{EF952A57-F887-4D4F-84B9-EF03E6222686}"/>
    <hyperlink ref="C462" r:id="rId251" xr:uid="{BBAA5AD4-23C8-4FDD-97BD-84D6DA888515}"/>
    <hyperlink ref="C461" r:id="rId252" xr:uid="{113FF0B2-4246-4CC4-B9B3-BFBCBE301DDC}"/>
    <hyperlink ref="C460" r:id="rId253" xr:uid="{68C9ECA9-BF23-4B8F-84B1-DE933CA8F475}"/>
    <hyperlink ref="C459" r:id="rId254" xr:uid="{8ADE2EC3-AAEA-4695-84DF-C60FA110AA40}"/>
    <hyperlink ref="C456" r:id="rId255" xr:uid="{4E85C477-91CF-4D37-BDD8-320A8D5C7600}"/>
    <hyperlink ref="C455" r:id="rId256" xr:uid="{C7C4BEB0-B43A-462C-B70A-41605DCA4090}"/>
    <hyperlink ref="C454" r:id="rId257" xr:uid="{78F9DA14-5343-455A-9911-DC6E45F061A5}"/>
    <hyperlink ref="C453" r:id="rId258" xr:uid="{69FB85A0-F90A-4593-A027-2C2554D80E7B}"/>
    <hyperlink ref="C451" r:id="rId259" xr:uid="{A1986CA9-57D3-455B-900B-6C5B0C8A2C9D}"/>
    <hyperlink ref="C452" r:id="rId260" xr:uid="{4320E993-5F29-4452-B8A9-37CE0954BBDE}"/>
    <hyperlink ref="C450" r:id="rId261" xr:uid="{D4B36AC4-EDB8-41A9-ACC4-AEEB7EB43B8D}"/>
    <hyperlink ref="C449" r:id="rId262" xr:uid="{D975C0ED-C888-4B48-85F6-05063D2D030D}"/>
    <hyperlink ref="C448" r:id="rId263" xr:uid="{C5119F23-BD63-413E-BB3B-214CEC6B6E30}"/>
    <hyperlink ref="C421" r:id="rId264" xr:uid="{5E8895B4-B60B-41BB-A2A9-73D4600BD472}"/>
    <hyperlink ref="C422" r:id="rId265" xr:uid="{29A59C34-7808-4718-9626-AAD5C1438C13}"/>
    <hyperlink ref="C426" r:id="rId266" xr:uid="{C9C99233-49CB-4ED4-8EC7-4BFAB7EF99F9}"/>
    <hyperlink ref="C430" r:id="rId267" xr:uid="{B47C8D9C-4A65-433C-B8A3-C75BA0069A06}"/>
    <hyperlink ref="C431" r:id="rId268" xr:uid="{9E88AFCA-D27A-4863-96B7-8AF09B94D867}"/>
    <hyperlink ref="C438" r:id="rId269" display="https://community.secop.gov.co/Public/Tendering/OpportunityDetail/Index?noticeUID=CO1.NTC.6872311&amp;isFromPublicArea=True&amp;isModal=False" xr:uid="{7C02D10C-65A2-47B6-882B-B573E4D7E1AB}"/>
    <hyperlink ref="C183" r:id="rId270" xr:uid="{57A316E1-4449-4A5C-A7FE-8C5FAD611947}"/>
    <hyperlink ref="C439" r:id="rId271" xr:uid="{650CCADC-2861-4FC9-9CF5-CB84E999B939}"/>
    <hyperlink ref="C443" r:id="rId272" xr:uid="{3B27C3F9-04F4-46AC-BD7F-D2DFFA80E604}"/>
    <hyperlink ref="C444" r:id="rId273" xr:uid="{5B0C30B1-0E00-400B-ACD5-AF0E8BC76443}"/>
    <hyperlink ref="C445" r:id="rId274" xr:uid="{500EA1B0-C836-4081-AC6C-4A7E8AABBD56}"/>
    <hyperlink ref="C482" r:id="rId275" xr:uid="{DE0CA39B-50ED-485F-B5B1-2974202C78BE}"/>
    <hyperlink ref="C486" r:id="rId276" xr:uid="{6E64738A-2CF1-42F1-9D36-20E55AF4B326}"/>
    <hyperlink ref="C487" r:id="rId277" xr:uid="{DCF3DBA9-FED0-4479-860C-9B633BABF83C}"/>
    <hyperlink ref="C489" r:id="rId278" xr:uid="{F3D3D026-B4FD-4AE4-B183-A42A25110524}"/>
    <hyperlink ref="C490" r:id="rId279" xr:uid="{F2E70AAD-80F7-4306-AEE7-3868AF871DB5}"/>
    <hyperlink ref="C491" r:id="rId280" xr:uid="{FC2CB0DC-D07B-4037-A635-C62B931DCC47}"/>
    <hyperlink ref="C492" r:id="rId281" xr:uid="{B4E37FD9-B53B-4C28-8FF4-712B1F937ED3}"/>
    <hyperlink ref="C496" r:id="rId282" xr:uid="{F9D3176B-2EB4-4537-8667-92730CA35EB2}"/>
    <hyperlink ref="C497" r:id="rId283" xr:uid="{1B075F6D-2D43-412D-B92D-8DC5BEB16DD7}"/>
    <hyperlink ref="C498" r:id="rId284" xr:uid="{0EB641D4-C46C-4246-B436-D0F833603C16}"/>
    <hyperlink ref="C500" r:id="rId285" xr:uid="{305B9BB6-3E3D-48F9-BF36-0520D4A58576}"/>
    <hyperlink ref="C501" r:id="rId286" xr:uid="{0A9824DD-E01A-4B5B-9544-3D756EE28317}"/>
    <hyperlink ref="C502" r:id="rId287" xr:uid="{36783E85-8FD3-4685-A0CF-ED510C22D904}"/>
    <hyperlink ref="C504" r:id="rId288" xr:uid="{BBC13D3E-36DE-44BC-9FE8-637F315FDAEA}"/>
    <hyperlink ref="C385" r:id="rId289" xr:uid="{AAB501B6-E5ED-421D-BF00-51B98499D069}"/>
    <hyperlink ref="C505" r:id="rId290" xr:uid="{1BAB9D0D-CBA0-4CE9-9787-E62A0308B3DD}"/>
    <hyperlink ref="C508" r:id="rId291" xr:uid="{1E9E1507-9ACD-47A2-AD15-D6940082C7B1}"/>
    <hyperlink ref="C510" r:id="rId292" xr:uid="{FD25CE11-41DD-49AC-8EFD-7BC9225A11D8}"/>
    <hyperlink ref="C511" r:id="rId293" xr:uid="{565C089C-837F-480D-84E5-9F1E9C40C716}"/>
    <hyperlink ref="C513" r:id="rId294" xr:uid="{E7FEC811-A99E-457D-BD23-B71A9B7198BE}"/>
    <hyperlink ref="C515" r:id="rId295" xr:uid="{6E85A8E3-CBC1-4716-8F87-BD7B34267BD4}"/>
    <hyperlink ref="C516" r:id="rId296" xr:uid="{A024010A-A14F-4AB8-8D35-7E4EB338848E}"/>
    <hyperlink ref="C517" r:id="rId297" xr:uid="{7D6A4DD5-56BF-4236-BD0C-8ADE4A7191B7}"/>
    <hyperlink ref="C519" r:id="rId298" xr:uid="{BE69A3A8-3A51-482D-B056-0DB461556785}"/>
    <hyperlink ref="C521" r:id="rId299" xr:uid="{090CA0D0-F68D-45E9-B22A-936AB81A5AF1}"/>
    <hyperlink ref="C523" r:id="rId300" xr:uid="{CBB32938-6819-4C38-93CD-980C4AAB79C4}"/>
    <hyperlink ref="C524" r:id="rId301" xr:uid="{77F510FB-4685-4761-B18A-19AAAA1C9645}"/>
    <hyperlink ref="C525" r:id="rId302" xr:uid="{7BEA508E-D4F8-48EC-B738-B1CB3313B45D}"/>
    <hyperlink ref="C526" r:id="rId303" xr:uid="{F23926E4-C94A-40D3-BC9D-8BD9EA393300}"/>
    <hyperlink ref="C527" r:id="rId304" xr:uid="{4F55959D-0C58-4A49-95FF-206F69B3DB51}"/>
    <hyperlink ref="C528" r:id="rId305" xr:uid="{3D5AEDED-BB9E-497A-9085-47E028F7E913}"/>
    <hyperlink ref="C529" r:id="rId306" xr:uid="{6FFAFF2A-61EE-4CFC-83B5-DD313500C858}"/>
    <hyperlink ref="C531" r:id="rId307" xr:uid="{CEAB7CD0-563E-467F-82D7-0CEA9A0DE92F}"/>
    <hyperlink ref="C532" r:id="rId308" xr:uid="{031CCAA1-D625-4814-8329-C6F1EA2991BE}"/>
    <hyperlink ref="C535" r:id="rId309" xr:uid="{88E58F0B-592E-4B2E-B1A2-C8ED8BE56F4E}"/>
    <hyperlink ref="C538" r:id="rId310" xr:uid="{21BD36AB-06DA-444C-A969-7ABFEC06DEB4}"/>
    <hyperlink ref="C539" r:id="rId311" xr:uid="{DA50F3D4-E421-47F1-8B63-46A55BF0091F}"/>
    <hyperlink ref="C540" r:id="rId312" xr:uid="{A680471E-72B9-4FAA-99CF-3216A016EBA4}"/>
    <hyperlink ref="C544" r:id="rId313" xr:uid="{43B44A61-8B8B-4EB8-A132-E95E20DD24A2}"/>
    <hyperlink ref="C548" r:id="rId314" xr:uid="{D4F9C624-82F7-4907-B01A-619488851099}"/>
    <hyperlink ref="C552" r:id="rId315" xr:uid="{912324F0-1749-4CE9-827E-169681950ED6}"/>
    <hyperlink ref="C553" r:id="rId316" xr:uid="{A22790C2-A3F6-466E-A0E2-823D6986652C}"/>
    <hyperlink ref="C554" r:id="rId317" xr:uid="{6200803F-68AC-4A31-9EB6-691A6B5616A4}"/>
    <hyperlink ref="C572" r:id="rId318" xr:uid="{0F51EC1D-AD82-438B-B2FD-CAF7EABD57D5}"/>
    <hyperlink ref="C584" r:id="rId319" xr:uid="{9A1A9E9B-59F9-4828-9FB4-4A28DAFB5ABE}"/>
    <hyperlink ref="C585" r:id="rId320" xr:uid="{EF9D4EDD-0909-4562-B1B0-D0944F3675F6}"/>
    <hyperlink ref="C590" r:id="rId321" xr:uid="{FBC9885C-65D0-4C1E-BC65-2CABE7F19CF0}"/>
    <hyperlink ref="C592" r:id="rId322" xr:uid="{24FC2813-8DA7-42AE-97E2-7B69FE50BD8F}"/>
    <hyperlink ref="C594" r:id="rId323" xr:uid="{9414828B-0C8C-41D7-8811-73AD666FA1BD}"/>
    <hyperlink ref="C595" r:id="rId324" xr:uid="{C7122113-B06D-454D-BBD4-801BD465E0DB}"/>
    <hyperlink ref="C602" r:id="rId325" xr:uid="{9761D4B1-9A85-4549-B164-6CBD4021A917}"/>
    <hyperlink ref="C607" r:id="rId326" xr:uid="{89E9B2BE-7980-48B0-8367-AF3BD4857C2A}"/>
    <hyperlink ref="C616" r:id="rId327" xr:uid="{AE5A2BBD-382C-4B38-AF4D-DF28AEB2D609}"/>
    <hyperlink ref="C627" r:id="rId328" xr:uid="{2DF48230-79BB-461A-8A88-6037120814C5}"/>
    <hyperlink ref="C626" r:id="rId329" xr:uid="{3DC550DA-6BE6-4630-8229-BCB06B21E942}"/>
    <hyperlink ref="C625" r:id="rId330" xr:uid="{A44A062E-D6B2-4773-84D6-6D70712D578B}"/>
    <hyperlink ref="C624" r:id="rId331" xr:uid="{3C9766EC-43B1-466B-A138-584B2B9866B0}"/>
    <hyperlink ref="C560" r:id="rId332" xr:uid="{C865E819-3A11-401D-81F1-961AB49C89B3}"/>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11994930-2a31-49ef-9c48-8eee9093cb3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89163FBCCDFC7F4D8475918C9B8E7430" ma:contentTypeVersion="12" ma:contentTypeDescription="Crear nuevo documento." ma:contentTypeScope="" ma:versionID="a4176254cff1a2c24845c631118750b1">
  <xsd:schema xmlns:xsd="http://www.w3.org/2001/XMLSchema" xmlns:xs="http://www.w3.org/2001/XMLSchema" xmlns:p="http://schemas.microsoft.com/office/2006/metadata/properties" xmlns:ns3="11994930-2a31-49ef-9c48-8eee9093cb3a" xmlns:ns4="5d39a770-0eda-4cdc-95bc-b43cc6fb09c8" targetNamespace="http://schemas.microsoft.com/office/2006/metadata/properties" ma:root="true" ma:fieldsID="af27ae023a202c14eec660160c14eac1" ns3:_="" ns4:_="">
    <xsd:import namespace="11994930-2a31-49ef-9c48-8eee9093cb3a"/>
    <xsd:import namespace="5d39a770-0eda-4cdc-95bc-b43cc6fb09c8"/>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994930-2a31-49ef-9c48-8eee9093cb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_activity" ma:index="19"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d39a770-0eda-4cdc-95bc-b43cc6fb09c8"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SharingHintHash" ma:index="14"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3A4288-6868-47D6-B5D5-D23361B63B9A}">
  <ds:schemaRefs>
    <ds:schemaRef ds:uri="http://schemas.microsoft.com/office/2006/metadata/properties"/>
    <ds:schemaRef ds:uri="http://schemas.microsoft.com/office/infopath/2007/PartnerControls"/>
    <ds:schemaRef ds:uri="11994930-2a31-49ef-9c48-8eee9093cb3a"/>
  </ds:schemaRefs>
</ds:datastoreItem>
</file>

<file path=customXml/itemProps2.xml><?xml version="1.0" encoding="utf-8"?>
<ds:datastoreItem xmlns:ds="http://schemas.openxmlformats.org/officeDocument/2006/customXml" ds:itemID="{CADE276B-E942-4CE2-B313-F107497E93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994930-2a31-49ef-9c48-8eee9093cb3a"/>
    <ds:schemaRef ds:uri="5d39a770-0eda-4cdc-95bc-b43cc6fb09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BABADB-70FA-4A98-ACDE-96FC212405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Edwin Johan Choconta Quintero</dc:creator>
  <cp:keywords/>
  <dc:description/>
  <cp:lastModifiedBy>Ligia Nelly Tilaguy Sanchez</cp:lastModifiedBy>
  <cp:revision/>
  <dcterms:created xsi:type="dcterms:W3CDTF">2023-02-19T00:04:26Z</dcterms:created>
  <dcterms:modified xsi:type="dcterms:W3CDTF">2025-03-03T19:53:44Z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0x01010089163FBCCDFC7F4D8475918C9B8E7430</vt:lpwstr>
  </property>
</Properties>
</file>