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 sostenibilidad ambt" sheetId="1" r:id="rId4"/>
  </sheets>
  <externalReferences>
    <externalReference r:id="rId5"/>
  </externalReferences>
  <definedNames/>
  <calcPr/>
</workbook>
</file>

<file path=xl/sharedStrings.xml><?xml version="1.0" encoding="utf-8"?>
<sst xmlns="http://schemas.openxmlformats.org/spreadsheetml/2006/main" count="278" uniqueCount="108">
  <si>
    <t>ANEXO 1 - AVANCE DE METAS DE RESULTADO A 2019</t>
  </si>
  <si>
    <t>Eje 3. Sostenibilidad ambiental basada en eficiencia energética</t>
  </si>
  <si>
    <t>Programa/Meta resultado</t>
  </si>
  <si>
    <t>Unidad de Medida</t>
  </si>
  <si>
    <t>Vigencias</t>
  </si>
  <si>
    <t xml:space="preserve">Fecha de corte del último dato disponible </t>
  </si>
  <si>
    <t xml:space="preserve">Fuente </t>
  </si>
  <si>
    <t>Proyección a Diciembre 2019 
Si aplica</t>
  </si>
  <si>
    <t xml:space="preserve">Explicaciones adicionales </t>
  </si>
  <si>
    <t>38. Recuperación y manejo de la Estructura Ecológica Principal</t>
  </si>
  <si>
    <t>Intervenir el 100% de los humedales declarados en el Distrito</t>
  </si>
  <si>
    <t>Porcentaje de Humedales</t>
  </si>
  <si>
    <t>Programado</t>
  </si>
  <si>
    <t>SDA</t>
  </si>
  <si>
    <t xml:space="preserve">Ejecutado </t>
  </si>
  <si>
    <t>Mantener 400 hectáreas de suelo de protección con procesos ya iniciados</t>
  </si>
  <si>
    <t>Hectáreas</t>
  </si>
  <si>
    <t>Esta meta tiene programada 243,40 Ha</t>
  </si>
  <si>
    <t>Declarar 100 hectáreas nuevas áreas protegidas de ecosistemas de paramo y alto andino en el Distrito Capital</t>
  </si>
  <si>
    <t>NA</t>
  </si>
  <si>
    <t>Esta meta tiene programada 95 Ha</t>
  </si>
  <si>
    <t>Manejar integralmente 800 hectáreas de Parque Ecológico Distrital de Montaña y áreas de interés ambiental</t>
  </si>
  <si>
    <t>Esta meta tiene programada 523 Ha</t>
  </si>
  <si>
    <t>Recuperar 115 Has de suelo de protección en riesgo no mitigable y viabilizar como espacio público efectivo de la ciudad.</t>
  </si>
  <si>
    <t>439 SDA-EAB</t>
  </si>
  <si>
    <t>Restaurar 200 hectáreas nuevas en Cerros Orientales, ríos y quebradas y/o zonas de riesgo no mitigable que aportan a la conectividad ecológica de la región</t>
  </si>
  <si>
    <t>Esta meta tiene programada 135,03 Ha</t>
  </si>
  <si>
    <t>EAAB</t>
  </si>
  <si>
    <t>Esta meta es compartida SDA y EAAB</t>
  </si>
  <si>
    <t>Implementar 2 proyectos piloto, para la adaptación al Cambio Climático basada en ecosistemas, en la ruralidad y en el perímetro urbano</t>
  </si>
  <si>
    <t>Número de Proyectos</t>
  </si>
  <si>
    <t>39. Ambiente sano para la equidad y disfrute del ciudadano</t>
  </si>
  <si>
    <t>Mantener las concentraciones promedio anuales de PM10 en todo el territorio distrital por debajo de la norma 50 mg/m3 de PM10</t>
  </si>
  <si>
    <t>PM10</t>
  </si>
  <si>
    <t>Mantener las concentraciones promedio anuales de PM2,5 en todo el territorio distrital por debajo de la norma 5 mg/m3 de PM2,5</t>
  </si>
  <si>
    <t>PM2.5</t>
  </si>
  <si>
    <t xml:space="preserve">La cuenca hídrica del Rio Bogotá en proceso de descontaminación a través de acciones de corto y mediano plazo </t>
  </si>
  <si>
    <t>Porcentaje de avance del Plan</t>
  </si>
  <si>
    <t xml:space="preserve">Plan de manejo de la franja de adecuación y la Reserva Forestal Protectora de los cerros orientales en proceso de implementación </t>
  </si>
  <si>
    <t>Esta meta ya finalizo vigencia 2016</t>
  </si>
  <si>
    <t>victor</t>
  </si>
  <si>
    <t>Mantener libre de publicidad exterior visual ilegal el 20% de las rutas tradicionalmente cubiertas.</t>
  </si>
  <si>
    <t>Porcentaje de área libre</t>
  </si>
  <si>
    <t>La meta tiene programadas 18 rutas críticas, de las cuales se han intervenido 14 rutas al 2019 y en relación con las áreas en metros cuadrados de intervención se han ejecutado el 100% en cada vigencia y corresponde en la vigencia 2016 a 54 m2, en el  2017 a 2617,9 m2, en el 2018 está en estimación del área trabajada .</t>
  </si>
  <si>
    <t xml:space="preserve">Reducir en 5%  los niveles de  ruido en las zonas críticas de la ciudad </t>
  </si>
  <si>
    <t>Porcentaje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</si>
  <si>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 &gt;94)   Indicador (Número de km de ríos urbanos con índice de Calidad del Agua buena o superior (WQI &gt;80))</t>
  </si>
  <si>
    <t>Kilómetros de Rio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</si>
  <si>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    Indicador (Número de km de ríos urbanos adicionales con índice de Calidad del Agua aceptable (WQI &gt;65))</t>
  </si>
  <si>
    <t xml:space="preserve">Intervenir 27 hectáreas de suelo degradado y/o contaminado </t>
  </si>
  <si>
    <t>Esta meta tiene programada 4,12 Ha</t>
  </si>
  <si>
    <t>Priorizar e implementar 16 proyectos del plan de acción de la Política de Bienestar Animal</t>
  </si>
  <si>
    <t>Esta meta ya finalizo en la vigencia 2017 y quedo bajo la responsabilidad Instituto Distrital de Protección y Bienestar Animal - IDPYBA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</si>
  <si>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</si>
  <si>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Número de Centros de Recepción</t>
  </si>
  <si>
    <t>Ejecutar 45.000 actuaciones técnico jurídicas de evaluación, control, seguimiento, prevención e investigación para conservar, proteger y disminuir el tráfico ilegal de la flora y de la fauna silvestre.</t>
  </si>
  <si>
    <t>Número de actuaciones</t>
  </si>
  <si>
    <t xml:space="preserve">Poner en marcha un Centro de Protección y Bienestar Animal -Casa Ecológica de los Animales- </t>
  </si>
  <si>
    <t>Número de Centros de Protección</t>
  </si>
  <si>
    <t>0.80</t>
  </si>
  <si>
    <t>JBB y SSFFS</t>
  </si>
  <si>
    <t>Aumentar en valor real de la cobertura verde en el espacio público urbano de Bogotá D.C. (arbolado 7%, zonas verdes en 0,2% y jardinería en 20%) garantizando el mantenimiento de lo generado y lo existente.</t>
  </si>
  <si>
    <t>Porcentaje espacio público</t>
  </si>
  <si>
    <t xml:space="preserve">JBB: El indicador de Plantación de árboles, presenta resago frente al reporte de la Secretaría Distrital de Ambiente. </t>
  </si>
  <si>
    <t>2.500.000 de ciudadanos participan en procesos de cultura y educación ambiental.(SDA)</t>
  </si>
  <si>
    <t>Número de ciudadanos</t>
  </si>
  <si>
    <t xml:space="preserve">Esta meta esta programada para la SDA 1.250.000 + JBB 1.828.263.000 </t>
  </si>
  <si>
    <t>2.500.000 de ciudadanos participan en procesos de cultura y educación ambiental.  (JBB)</t>
  </si>
  <si>
    <t>JBB</t>
  </si>
  <si>
    <t>40. Gestión de la huella ambiental urbana</t>
  </si>
  <si>
    <t xml:space="preserve">Aprovechar 25.000 toneladas de llantas usadas </t>
  </si>
  <si>
    <t>Toneladas</t>
  </si>
  <si>
    <t>Esta meta tiene programada 6124,24 toneladas</t>
  </si>
  <si>
    <t>Reducir 800.000 toneladas de las emisiones de CO2eq.</t>
  </si>
  <si>
    <t>Esta meta tiene programada 244.300 toneladas</t>
  </si>
  <si>
    <t>Disponer adecuadamente 15.000 toneladas de residuos peligrosos y especiales (posconsumo, de recolección selectiva, voluntarios, aceites vegetales usados, etc.)</t>
  </si>
  <si>
    <t>Controlar y realizar seguimiento a 32.000 toneladas de residuos peligrosos en establecimientos de salud humana y afines</t>
  </si>
  <si>
    <t>Esta meta tiene programada 8.841 toneladas</t>
  </si>
  <si>
    <t>Incorporar criterios de sostenibilidad en 800 proyectos  en la etapa de diseño u operación</t>
  </si>
  <si>
    <t>Número de proyectos</t>
  </si>
  <si>
    <t>Esta meta tiene programada 220 proyectos</t>
  </si>
  <si>
    <t>Desarrollar 1 proyecto de sistema urbano de drenaje sostenible para manejo de aguas y escorrentías.</t>
  </si>
  <si>
    <t>Número de SUDS</t>
  </si>
  <si>
    <t>Implementar 20.000 m2 de techos verdes y jardines verticales, en espacio público y privado.</t>
  </si>
  <si>
    <t>m2</t>
  </si>
  <si>
    <t>Esta meta tiene programada 5080 m2</t>
  </si>
  <si>
    <t xml:space="preserve">Lograr  en 500 empresas un índice de desempeño ambiental empresarial -IDEA - entre muy bueno y excelente. </t>
  </si>
  <si>
    <t>Número de empresas</t>
  </si>
  <si>
    <t>Esta meta tiene programada 150 Empresas</t>
  </si>
  <si>
    <t>Controlar 32.000.000 de toneladas de residuos de construcción y demolición</t>
  </si>
  <si>
    <t>Esta meta tiene programada 11.122.895 toneladas</t>
  </si>
  <si>
    <t>Aprovechar el 25% de los residuos de construcción y demolición que controla la SDA</t>
  </si>
  <si>
    <t>Porcentaje de residuos</t>
  </si>
  <si>
    <t>Myriencita</t>
  </si>
  <si>
    <t xml:space="preserve">Proponer un modelo de ciudad sostenible basado en determinantes ambientales </t>
  </si>
  <si>
    <t>Número de Modelos</t>
  </si>
  <si>
    <t>41. Desarrollo rural sostenible</t>
  </si>
  <si>
    <t>SDP</t>
  </si>
  <si>
    <t>Nuevo modelo de desarrollo rural sostenible consolidado y puesto en marcha</t>
  </si>
  <si>
    <t>Modelo</t>
  </si>
  <si>
    <t>Se requiere reprogramar la magnitud de la meta para las vigencias 2019 y 2020, así:  Año 2019 = 0.90 y Año 2020 = 1. De otra parte, en la columna «Unidad de medida» registrar «Modelo»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</si>
  <si>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</si>
  <si>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</si>
  <si>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Número de predios</t>
  </si>
  <si>
    <t>SDE</t>
  </si>
  <si>
    <t>Alcanzar un aumento del 20% en al menos uno de los componentes del índice de sostenibilidad de las unidades  productivas intervenidas</t>
  </si>
  <si>
    <t>Porcentaje índice de Sostenibilidad</t>
  </si>
  <si>
    <t xml:space="preserve">Durante el primer semestre del 2019 se han realizado varias acciones encaminadas al aumento del índice de sostenibilidad el cual a la fecha va en un avance de 6,05%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</si>
</sst>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#,##0.0"/>
    <numFmt numFmtId="166" formatCode="_-* #,##0_-;\-* #,##0_-;_-* &quot;-&quot;_-;_-@"/>
    <numFmt numFmtId="167" formatCode="_-* #,##0.00_-;\-* #,##0.00_-;_-* &quot;-&quot;_-;_-@"/>
  </numFmts>
  <fonts count="9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>
      <b/>
      <sz val="10.0"/>
      <name val="Arial Narrow"/>
    </font>
    <font>
      <b/>
      <sz val="10.0"/>
      <color rgb="FFFFFFFF"/>
      <name val="Arial Narrow"/>
    </font>
    <font>
      <sz val="10.0"/>
      <name val="Arial Narrow"/>
    </font>
    <font>
      <b/>
      <sz val="10.0"/>
      <color rgb="FF00B050"/>
      <name val="Arial Narrow"/>
    </font>
    <font/>
    <font>
      <sz val="10.0"/>
      <color rgb="FFFF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7030A0"/>
        <bgColor rgb="FF7030A0"/>
      </patternFill>
    </fill>
  </fills>
  <borders count="5">
    <border/>
    <border>
      <top style="thin">
        <color rgb="FF000000"/>
      </top>
      <bottom style="double">
        <color rgb="FF000000"/>
      </bottom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1" xfId="0" applyAlignment="1" applyBorder="1" applyFont="1" applyNumberFormat="1">
      <alignment horizontal="center" shrinkToFit="0" vertical="center" wrapText="1"/>
    </xf>
    <xf borderId="2" fillId="2" fontId="4" numFmtId="0" xfId="0" applyAlignment="1" applyBorder="1" applyFill="1" applyFont="1">
      <alignment horizontal="left" vertical="center"/>
    </xf>
    <xf borderId="2" fillId="2" fontId="2" numFmtId="0" xfId="0" applyAlignment="1" applyBorder="1" applyFont="1">
      <alignment vertical="center"/>
    </xf>
    <xf borderId="2" fillId="2" fontId="2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3" fillId="3" fontId="1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right" shrinkToFit="0" vertical="center" wrapText="1"/>
    </xf>
    <xf borderId="0" fillId="0" fontId="5" numFmtId="14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4" fillId="0" fontId="7" numFmtId="0" xfId="0" applyBorder="1" applyFont="1"/>
    <xf borderId="0" fillId="0" fontId="5" numFmtId="2" xfId="0" applyAlignment="1" applyFont="1" applyNumberFormat="1">
      <alignment horizontal="right" shrinkToFit="0" vertical="center" wrapText="1"/>
    </xf>
    <xf borderId="0" fillId="0" fontId="5" numFmtId="2" xfId="0" applyAlignment="1" applyFont="1" applyNumberFormat="1">
      <alignment horizontal="right" vertical="center"/>
    </xf>
    <xf borderId="0" fillId="0" fontId="1" numFmtId="164" xfId="0" applyAlignment="1" applyFont="1" applyNumberFormat="1">
      <alignment vertical="center"/>
    </xf>
    <xf borderId="0" fillId="0" fontId="5" numFmtId="1" xfId="0" applyAlignment="1" applyFont="1" applyNumberFormat="1">
      <alignment horizontal="right" shrinkToFit="0" vertical="center" wrapText="1"/>
    </xf>
    <xf borderId="0" fillId="0" fontId="5" numFmtId="2" xfId="0" applyAlignment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left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right" vertical="center"/>
    </xf>
    <xf borderId="0" fillId="0" fontId="5" numFmtId="166" xfId="0" applyAlignment="1" applyFont="1" applyNumberFormat="1">
      <alignment horizontal="right" shrinkToFit="0" vertical="center" wrapText="1"/>
    </xf>
    <xf borderId="0" fillId="0" fontId="5" numFmtId="3" xfId="0" applyAlignment="1" applyFont="1" applyNumberFormat="1">
      <alignment horizontal="right" shrinkToFit="0" vertical="center" wrapText="1"/>
    </xf>
    <xf borderId="3" fillId="3" fontId="1" numFmtId="0" xfId="0" applyAlignment="1" applyBorder="1" applyFont="1">
      <alignment vertical="center"/>
    </xf>
    <xf borderId="0" fillId="0" fontId="5" numFmtId="0" xfId="0" applyAlignment="1" applyFont="1">
      <alignment horizontal="right" shrinkToFit="0" vertical="center" wrapText="1"/>
    </xf>
    <xf borderId="0" fillId="0" fontId="5" numFmtId="2" xfId="0" applyAlignment="1" applyFont="1" applyNumberFormat="1">
      <alignment horizontal="left" shrinkToFit="0" vertical="center" wrapText="1"/>
    </xf>
    <xf borderId="0" fillId="0" fontId="5" numFmtId="166" xfId="0" applyAlignment="1" applyFont="1" applyNumberFormat="1">
      <alignment horizontal="right" vertical="center"/>
    </xf>
    <xf borderId="0" fillId="0" fontId="1" numFmtId="3" xfId="0" applyAlignment="1" applyFont="1" applyNumberFormat="1">
      <alignment vertical="center"/>
    </xf>
    <xf borderId="2" fillId="2" fontId="1" numFmtId="0" xfId="0" applyAlignment="1" applyBorder="1" applyFont="1">
      <alignment shrinkToFit="0" vertical="center" wrapText="1"/>
    </xf>
    <xf borderId="0" fillId="0" fontId="5" numFmtId="167" xfId="0" applyAlignment="1" applyFont="1" applyNumberFormat="1">
      <alignment horizontal="right" shrinkToFit="0" vertical="center" wrapText="1"/>
    </xf>
    <xf borderId="0" fillId="0" fontId="5" numFmtId="4" xfId="0" applyAlignment="1" applyFont="1" applyNumberFormat="1">
      <alignment horizontal="right" shrinkToFit="0" vertical="center" wrapText="1"/>
    </xf>
    <xf borderId="0" fillId="0" fontId="1" numFmtId="166" xfId="0" applyAlignment="1" applyFont="1" applyNumberFormat="1">
      <alignment vertical="center"/>
    </xf>
    <xf borderId="3" fillId="4" fontId="1" numFmtId="0" xfId="0" applyAlignment="1" applyBorder="1" applyFill="1" applyFont="1">
      <alignment vertical="center"/>
    </xf>
    <xf borderId="0" fillId="0" fontId="5" numFmtId="165" xfId="0" applyAlignment="1" applyFont="1" applyNumberFormat="1">
      <alignment horizontal="right" shrinkToFit="0" vertical="center" wrapText="1"/>
    </xf>
    <xf borderId="0" fillId="0" fontId="5" numFmtId="165" xfId="0" applyAlignment="1" applyFont="1" applyNumberFormat="1">
      <alignment horizontal="right" vertical="center"/>
    </xf>
    <xf borderId="3" fillId="5" fontId="1" numFmtId="0" xfId="0" applyAlignment="1" applyBorder="1" applyFill="1" applyFont="1">
      <alignment vertical="center"/>
    </xf>
    <xf borderId="0" fillId="0" fontId="1" numFmtId="1" xfId="0" applyAlignment="1" applyFont="1" applyNumberFormat="1">
      <alignment vertical="center"/>
    </xf>
    <xf borderId="0" fillId="0" fontId="5" numFmtId="1" xfId="0" applyAlignment="1" applyFont="1" applyNumberFormat="1">
      <alignment horizontal="center" shrinkToFit="0" vertical="center" wrapText="1"/>
    </xf>
    <xf borderId="0" fillId="0" fontId="5" numFmtId="2" xfId="0" applyAlignment="1" applyFont="1" applyNumberFormat="1">
      <alignment horizontal="center" vertical="center"/>
    </xf>
    <xf borderId="0" fillId="0" fontId="5" numFmtId="2" xfId="0" applyAlignment="1" applyFont="1" applyNumberForma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8" numFmtId="1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acamachon/Downloads/Anexo-1-Plan-IndicativoDNP_CARGUE-COMPLETO-VF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as"/>
      <sheetName val="Instrucciones "/>
      <sheetName val="1_Metas_Resultados"/>
      <sheetName val="2_Metas_Producto_ y_ $"/>
      <sheetName val="3_Plan Indicativo"/>
      <sheetName val="VARIOS"/>
      <sheetName val="PI_Eje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hidden="1" min="1" max="1" width="8.71"/>
    <col customWidth="1" min="2" max="2" width="62.71"/>
    <col customWidth="1" min="3" max="3" width="12.57"/>
    <col customWidth="1" min="4" max="4" width="9.71"/>
    <col customWidth="1" min="5" max="5" width="11.57"/>
    <col customWidth="1" min="6" max="6" width="12.71"/>
    <col customWidth="1" min="7" max="7" width="13.57"/>
    <col customWidth="1" min="8" max="9" width="11.57"/>
    <col customWidth="1" min="10" max="10" width="14.14"/>
    <col customWidth="1" min="11" max="11" width="11.43"/>
    <col customWidth="1" min="12" max="12" width="13.0"/>
    <col customWidth="1" min="13" max="13" width="36.0"/>
    <col customWidth="1" min="14" max="15" width="11.43"/>
  </cols>
  <sheetData>
    <row r="1" ht="12.75" customHeight="1">
      <c r="A1" s="1"/>
      <c r="B1" s="2" t="s">
        <v>0</v>
      </c>
      <c r="N1" s="1"/>
      <c r="O1" s="1"/>
    </row>
    <row r="2" ht="12.75" customHeight="1">
      <c r="A2" s="1"/>
      <c r="B2" s="3" t="s">
        <v>1</v>
      </c>
      <c r="N2" s="1"/>
      <c r="O2" s="1"/>
    </row>
    <row r="3" ht="12.75" customHeight="1">
      <c r="A3" s="1"/>
      <c r="B3" s="4" t="s">
        <v>2</v>
      </c>
      <c r="C3" s="4" t="s">
        <v>3</v>
      </c>
      <c r="D3" s="5" t="s">
        <v>4</v>
      </c>
      <c r="E3" s="6">
        <v>2016.0</v>
      </c>
      <c r="F3" s="6">
        <v>2017.0</v>
      </c>
      <c r="G3" s="6">
        <v>2018.0</v>
      </c>
      <c r="H3" s="6">
        <v>2019.0</v>
      </c>
      <c r="I3" s="6">
        <v>2020.0</v>
      </c>
      <c r="J3" s="4" t="s">
        <v>5</v>
      </c>
      <c r="K3" s="4" t="s">
        <v>6</v>
      </c>
      <c r="L3" s="4" t="s">
        <v>7</v>
      </c>
      <c r="M3" s="4" t="s">
        <v>8</v>
      </c>
      <c r="N3" s="1"/>
      <c r="O3" s="1"/>
    </row>
    <row r="4" ht="12.75" customHeight="1">
      <c r="A4" s="1"/>
      <c r="B4" s="7" t="s">
        <v>9</v>
      </c>
      <c r="C4" s="8"/>
      <c r="D4" s="9"/>
      <c r="E4" s="8"/>
      <c r="F4" s="8"/>
      <c r="G4" s="8"/>
      <c r="H4" s="8"/>
      <c r="I4" s="8"/>
      <c r="J4" s="10"/>
      <c r="K4" s="11"/>
      <c r="L4" s="11"/>
      <c r="M4" s="11"/>
      <c r="N4" s="1"/>
      <c r="O4" s="1"/>
    </row>
    <row r="5" ht="15.0" customHeight="1">
      <c r="A5" s="12">
        <v>462.0</v>
      </c>
      <c r="B5" s="13" t="s">
        <v>10</v>
      </c>
      <c r="C5" s="14" t="s">
        <v>11</v>
      </c>
      <c r="D5" s="14" t="s">
        <v>12</v>
      </c>
      <c r="E5" s="15">
        <v>10.0</v>
      </c>
      <c r="F5" s="15">
        <v>30.0</v>
      </c>
      <c r="G5" s="15">
        <v>60.0</v>
      </c>
      <c r="H5" s="15">
        <v>90.0</v>
      </c>
      <c r="I5" s="15">
        <v>100.0</v>
      </c>
      <c r="J5" s="16">
        <v>43738.0</v>
      </c>
      <c r="K5" s="17" t="s">
        <v>13</v>
      </c>
      <c r="L5" s="17">
        <v>90.0</v>
      </c>
      <c r="M5" s="17"/>
      <c r="N5" s="18"/>
      <c r="O5" s="1"/>
    </row>
    <row r="6" ht="12.75" customHeight="1">
      <c r="A6" s="19"/>
      <c r="D6" s="14" t="s">
        <v>14</v>
      </c>
      <c r="E6" s="15">
        <v>8.0</v>
      </c>
      <c r="F6" s="15">
        <v>29.5</v>
      </c>
      <c r="G6" s="15">
        <v>60.0</v>
      </c>
      <c r="H6" s="15">
        <v>74.4</v>
      </c>
      <c r="I6" s="15"/>
      <c r="J6" s="16">
        <v>43738.0</v>
      </c>
      <c r="K6" s="17" t="s">
        <v>13</v>
      </c>
      <c r="L6" s="17">
        <v>90.0</v>
      </c>
      <c r="M6" s="17"/>
      <c r="N6" s="18"/>
      <c r="O6" s="1"/>
    </row>
    <row r="7" ht="12.75" customHeight="1">
      <c r="A7" s="12">
        <v>435.0</v>
      </c>
      <c r="B7" s="13" t="s">
        <v>15</v>
      </c>
      <c r="C7" s="14" t="s">
        <v>16</v>
      </c>
      <c r="D7" s="14" t="s">
        <v>12</v>
      </c>
      <c r="E7" s="20">
        <v>20.0</v>
      </c>
      <c r="F7" s="20">
        <v>83.3</v>
      </c>
      <c r="G7" s="20">
        <v>183.4</v>
      </c>
      <c r="H7" s="21">
        <v>243.4</v>
      </c>
      <c r="I7" s="20">
        <v>20.0</v>
      </c>
      <c r="J7" s="16">
        <v>43738.0</v>
      </c>
      <c r="K7" s="17" t="s">
        <v>13</v>
      </c>
      <c r="L7" s="17">
        <v>243.4</v>
      </c>
      <c r="M7" s="17" t="s">
        <v>17</v>
      </c>
      <c r="N7" s="18"/>
      <c r="O7" s="1"/>
    </row>
    <row r="8" ht="12.75" customHeight="1">
      <c r="A8" s="19"/>
      <c r="D8" s="14" t="s">
        <v>14</v>
      </c>
      <c r="E8" s="20">
        <v>16.7</v>
      </c>
      <c r="F8" s="20">
        <v>39.9</v>
      </c>
      <c r="G8" s="20">
        <v>80.0</v>
      </c>
      <c r="H8" s="20">
        <v>61.61</v>
      </c>
      <c r="I8" s="20"/>
      <c r="J8" s="16">
        <v>43738.0</v>
      </c>
      <c r="K8" s="17" t="s">
        <v>13</v>
      </c>
      <c r="L8" s="17">
        <v>243.4</v>
      </c>
      <c r="M8" s="17"/>
      <c r="N8" s="18"/>
      <c r="O8" s="1"/>
    </row>
    <row r="9" ht="12.75" customHeight="1">
      <c r="A9" s="12">
        <v>463.0</v>
      </c>
      <c r="B9" s="13" t="s">
        <v>18</v>
      </c>
      <c r="C9" s="14" t="s">
        <v>16</v>
      </c>
      <c r="D9" s="14" t="s">
        <v>12</v>
      </c>
      <c r="E9" s="20" t="s">
        <v>19</v>
      </c>
      <c r="F9" s="20" t="s">
        <v>19</v>
      </c>
      <c r="G9" s="20">
        <v>50.0</v>
      </c>
      <c r="H9" s="20">
        <v>95.0</v>
      </c>
      <c r="I9" s="20">
        <v>5.0</v>
      </c>
      <c r="J9" s="16">
        <v>43738.0</v>
      </c>
      <c r="K9" s="17" t="s">
        <v>13</v>
      </c>
      <c r="L9" s="17">
        <v>95.0</v>
      </c>
      <c r="M9" s="17" t="s">
        <v>20</v>
      </c>
      <c r="N9" s="18"/>
      <c r="O9" s="1"/>
    </row>
    <row r="10" ht="12.75" customHeight="1">
      <c r="A10" s="19"/>
      <c r="D10" s="14" t="s">
        <v>14</v>
      </c>
      <c r="E10" s="20" t="s">
        <v>19</v>
      </c>
      <c r="F10" s="20" t="s">
        <v>19</v>
      </c>
      <c r="G10" s="20">
        <v>0.0</v>
      </c>
      <c r="H10" s="20">
        <v>0.0</v>
      </c>
      <c r="I10" s="20"/>
      <c r="J10" s="16">
        <v>43738.0</v>
      </c>
      <c r="K10" s="17" t="s">
        <v>13</v>
      </c>
      <c r="L10" s="17">
        <v>95.0</v>
      </c>
      <c r="M10" s="17"/>
      <c r="N10" s="18"/>
      <c r="O10" s="1"/>
    </row>
    <row r="11" ht="12.75" customHeight="1">
      <c r="A11" s="12">
        <v>464.0</v>
      </c>
      <c r="B11" s="13" t="s">
        <v>21</v>
      </c>
      <c r="C11" s="14" t="s">
        <v>16</v>
      </c>
      <c r="D11" s="14" t="s">
        <v>12</v>
      </c>
      <c r="E11" s="20">
        <v>342.0</v>
      </c>
      <c r="F11" s="20">
        <v>342.1</v>
      </c>
      <c r="G11" s="20">
        <v>408.0</v>
      </c>
      <c r="H11" s="20">
        <v>523.0</v>
      </c>
      <c r="I11" s="20">
        <v>800.0</v>
      </c>
      <c r="J11" s="16">
        <v>43738.0</v>
      </c>
      <c r="K11" s="17" t="s">
        <v>13</v>
      </c>
      <c r="L11" s="17">
        <v>523.0</v>
      </c>
      <c r="M11" s="17" t="s">
        <v>22</v>
      </c>
      <c r="N11" s="18"/>
      <c r="O11" s="1"/>
    </row>
    <row r="12" ht="12.75" customHeight="1">
      <c r="A12" s="19"/>
      <c r="D12" s="14" t="s">
        <v>14</v>
      </c>
      <c r="E12" s="20">
        <v>342.0</v>
      </c>
      <c r="F12" s="20">
        <v>315.0</v>
      </c>
      <c r="G12" s="20">
        <v>408.0</v>
      </c>
      <c r="H12" s="20">
        <v>477.1</v>
      </c>
      <c r="I12" s="20"/>
      <c r="J12" s="16">
        <v>43738.0</v>
      </c>
      <c r="K12" s="17" t="s">
        <v>13</v>
      </c>
      <c r="L12" s="17">
        <v>523.0</v>
      </c>
      <c r="M12" s="17"/>
      <c r="N12" s="18"/>
      <c r="O12" s="1"/>
    </row>
    <row r="13" ht="12.75" customHeight="1">
      <c r="A13" s="12">
        <v>438.0</v>
      </c>
      <c r="B13" s="13" t="s">
        <v>23</v>
      </c>
      <c r="C13" s="14" t="s">
        <v>16</v>
      </c>
      <c r="D13" s="14" t="s">
        <v>12</v>
      </c>
      <c r="E13" s="20">
        <v>10.0</v>
      </c>
      <c r="F13" s="20">
        <v>33.6</v>
      </c>
      <c r="G13" s="20">
        <v>40.6</v>
      </c>
      <c r="H13" s="20">
        <v>85.6</v>
      </c>
      <c r="I13" s="20">
        <v>115.0</v>
      </c>
      <c r="J13" s="16">
        <v>43738.0</v>
      </c>
      <c r="K13" s="17" t="s">
        <v>13</v>
      </c>
      <c r="L13" s="17">
        <v>85.6</v>
      </c>
      <c r="M13" s="17"/>
      <c r="N13" s="18"/>
      <c r="O13" s="1"/>
    </row>
    <row r="14" ht="12.75" customHeight="1">
      <c r="A14" s="19"/>
      <c r="D14" s="14" t="s">
        <v>14</v>
      </c>
      <c r="E14" s="20">
        <v>1.0</v>
      </c>
      <c r="F14" s="20">
        <v>27.6</v>
      </c>
      <c r="G14" s="20">
        <v>33.6</v>
      </c>
      <c r="H14" s="20">
        <v>59.8</v>
      </c>
      <c r="I14" s="20"/>
      <c r="J14" s="16">
        <v>43738.0</v>
      </c>
      <c r="K14" s="17" t="s">
        <v>13</v>
      </c>
      <c r="L14" s="17">
        <v>85.6</v>
      </c>
      <c r="M14" s="17"/>
      <c r="N14" s="18"/>
      <c r="O14" s="1"/>
    </row>
    <row r="15" ht="12.75" customHeight="1">
      <c r="A15" s="12" t="s">
        <v>24</v>
      </c>
      <c r="B15" s="13" t="s">
        <v>25</v>
      </c>
      <c r="C15" s="14" t="s">
        <v>16</v>
      </c>
      <c r="D15" s="14" t="s">
        <v>12</v>
      </c>
      <c r="E15" s="20">
        <v>27.5</v>
      </c>
      <c r="F15" s="20">
        <v>81.17</v>
      </c>
      <c r="G15" s="20">
        <v>136.87</v>
      </c>
      <c r="H15" s="20">
        <v>215.03</v>
      </c>
      <c r="I15" s="20">
        <v>90.0</v>
      </c>
      <c r="J15" s="16">
        <v>43738.0</v>
      </c>
      <c r="K15" s="17" t="s">
        <v>13</v>
      </c>
      <c r="L15" s="17">
        <v>135.03</v>
      </c>
      <c r="M15" s="17" t="s">
        <v>26</v>
      </c>
      <c r="N15" s="18"/>
      <c r="O15" s="1"/>
    </row>
    <row r="16" ht="12.75" customHeight="1">
      <c r="A16" s="19"/>
      <c r="D16" s="14" t="s">
        <v>14</v>
      </c>
      <c r="E16" s="20">
        <v>23.83</v>
      </c>
      <c r="F16" s="20">
        <v>19.3</v>
      </c>
      <c r="G16" s="20">
        <v>51.84</v>
      </c>
      <c r="H16" s="20">
        <v>82.37</v>
      </c>
      <c r="I16" s="20"/>
      <c r="J16" s="16">
        <v>43738.0</v>
      </c>
      <c r="K16" s="17" t="s">
        <v>27</v>
      </c>
      <c r="L16" s="17">
        <v>135.03</v>
      </c>
      <c r="M16" s="17" t="s">
        <v>28</v>
      </c>
      <c r="N16" s="18"/>
      <c r="O16" s="22"/>
    </row>
    <row r="17" ht="12.75" customHeight="1">
      <c r="A17" s="12">
        <v>440.0</v>
      </c>
      <c r="B17" s="13" t="s">
        <v>29</v>
      </c>
      <c r="C17" s="14" t="s">
        <v>30</v>
      </c>
      <c r="D17" s="14" t="s">
        <v>12</v>
      </c>
      <c r="E17" s="20">
        <v>0.5</v>
      </c>
      <c r="F17" s="20">
        <v>1.0</v>
      </c>
      <c r="G17" s="20">
        <v>1.5</v>
      </c>
      <c r="H17" s="20">
        <v>1.7</v>
      </c>
      <c r="I17" s="20">
        <v>2.0</v>
      </c>
      <c r="J17" s="16">
        <v>43738.0</v>
      </c>
      <c r="K17" s="17" t="s">
        <v>13</v>
      </c>
      <c r="L17" s="17">
        <v>1.7</v>
      </c>
      <c r="M17" s="17"/>
      <c r="N17" s="18"/>
      <c r="O17" s="1"/>
    </row>
    <row r="18" ht="12.75" customHeight="1">
      <c r="A18" s="19"/>
      <c r="D18" s="14" t="s">
        <v>14</v>
      </c>
      <c r="E18" s="20">
        <v>0.5</v>
      </c>
      <c r="F18" s="20">
        <v>0.85</v>
      </c>
      <c r="G18" s="20">
        <v>1.34</v>
      </c>
      <c r="H18" s="20">
        <v>1.52</v>
      </c>
      <c r="I18" s="20"/>
      <c r="J18" s="16">
        <v>43738.0</v>
      </c>
      <c r="K18" s="17" t="s">
        <v>13</v>
      </c>
      <c r="L18" s="17">
        <v>1.7</v>
      </c>
      <c r="M18" s="17"/>
      <c r="N18" s="18"/>
      <c r="O18" s="1"/>
    </row>
    <row r="19" ht="12.75" customHeight="1">
      <c r="A19" s="1"/>
      <c r="B19" s="7" t="s">
        <v>31</v>
      </c>
      <c r="C19" s="8"/>
      <c r="D19" s="9"/>
      <c r="E19" s="8"/>
      <c r="F19" s="8"/>
      <c r="G19" s="8"/>
      <c r="H19" s="8"/>
      <c r="I19" s="8"/>
      <c r="J19" s="11"/>
      <c r="K19" s="11"/>
      <c r="L19" s="11"/>
      <c r="M19" s="11"/>
      <c r="N19" s="1"/>
      <c r="O19" s="1"/>
    </row>
    <row r="20" ht="12.75" customHeight="1">
      <c r="A20" s="12">
        <v>461.0</v>
      </c>
      <c r="B20" s="13" t="s">
        <v>32</v>
      </c>
      <c r="C20" s="14" t="s">
        <v>33</v>
      </c>
      <c r="D20" s="14" t="s">
        <v>12</v>
      </c>
      <c r="E20" s="23">
        <v>49.0</v>
      </c>
      <c r="F20" s="23">
        <v>49.0</v>
      </c>
      <c r="G20" s="23">
        <v>49.0</v>
      </c>
      <c r="H20" s="23">
        <v>49.0</v>
      </c>
      <c r="I20" s="23">
        <v>49.0</v>
      </c>
      <c r="J20" s="16">
        <v>43738.0</v>
      </c>
      <c r="K20" s="17" t="s">
        <v>13</v>
      </c>
      <c r="L20" s="17">
        <v>49.0</v>
      </c>
      <c r="M20" s="17"/>
      <c r="N20" s="18"/>
      <c r="O20" s="1"/>
    </row>
    <row r="21" ht="12.75" customHeight="1">
      <c r="A21" s="19"/>
      <c r="D21" s="14" t="s">
        <v>14</v>
      </c>
      <c r="E21" s="23">
        <v>44.0</v>
      </c>
      <c r="F21" s="23">
        <v>41.0</v>
      </c>
      <c r="G21" s="23">
        <v>49.0</v>
      </c>
      <c r="H21" s="23">
        <v>28.0</v>
      </c>
      <c r="I21" s="23"/>
      <c r="J21" s="16">
        <v>43738.0</v>
      </c>
      <c r="K21" s="17" t="s">
        <v>13</v>
      </c>
      <c r="L21" s="17">
        <v>49.0</v>
      </c>
      <c r="M21" s="17"/>
      <c r="N21" s="18"/>
      <c r="O21" s="1"/>
    </row>
    <row r="22" ht="12.75" customHeight="1">
      <c r="A22" s="12">
        <v>461.0</v>
      </c>
      <c r="B22" s="13" t="s">
        <v>34</v>
      </c>
      <c r="C22" s="14" t="s">
        <v>35</v>
      </c>
      <c r="D22" s="14" t="s">
        <v>12</v>
      </c>
      <c r="E22" s="23">
        <v>24.0</v>
      </c>
      <c r="F22" s="23">
        <v>24.0</v>
      </c>
      <c r="G22" s="23">
        <v>24.0</v>
      </c>
      <c r="H22" s="23">
        <v>24.0</v>
      </c>
      <c r="I22" s="23">
        <v>24.0</v>
      </c>
      <c r="J22" s="16">
        <v>43738.0</v>
      </c>
      <c r="K22" s="17" t="s">
        <v>13</v>
      </c>
      <c r="L22" s="17">
        <v>24.0</v>
      </c>
      <c r="M22" s="17"/>
      <c r="N22" s="18"/>
      <c r="O22" s="1"/>
    </row>
    <row r="23" ht="12.75" customHeight="1">
      <c r="A23" s="19"/>
      <c r="D23" s="14" t="s">
        <v>14</v>
      </c>
      <c r="E23" s="23">
        <v>19.0</v>
      </c>
      <c r="F23" s="23">
        <v>19.0</v>
      </c>
      <c r="G23" s="23">
        <v>24.0</v>
      </c>
      <c r="H23" s="23">
        <v>14.0</v>
      </c>
      <c r="I23" s="23"/>
      <c r="J23" s="16">
        <v>43738.0</v>
      </c>
      <c r="K23" s="17" t="s">
        <v>13</v>
      </c>
      <c r="L23" s="17">
        <v>24.0</v>
      </c>
      <c r="M23" s="17"/>
      <c r="N23" s="18"/>
      <c r="O23" s="1"/>
    </row>
    <row r="24" ht="12.75" customHeight="1">
      <c r="A24" s="12">
        <v>444.0</v>
      </c>
      <c r="B24" s="13" t="s">
        <v>36</v>
      </c>
      <c r="C24" s="14" t="s">
        <v>37</v>
      </c>
      <c r="D24" s="14" t="s">
        <v>12</v>
      </c>
      <c r="E24" s="15">
        <v>10.0</v>
      </c>
      <c r="F24" s="15">
        <v>25.0</v>
      </c>
      <c r="G24" s="15">
        <v>25.0</v>
      </c>
      <c r="H24" s="15">
        <v>30.0</v>
      </c>
      <c r="I24" s="15">
        <v>10.0</v>
      </c>
      <c r="J24" s="16">
        <v>43738.0</v>
      </c>
      <c r="K24" s="17" t="s">
        <v>13</v>
      </c>
      <c r="L24" s="17">
        <v>30.0</v>
      </c>
      <c r="M24" s="17"/>
      <c r="N24" s="18"/>
      <c r="O24" s="1"/>
    </row>
    <row r="25" ht="12.75" customHeight="1">
      <c r="A25" s="19"/>
      <c r="D25" s="14" t="s">
        <v>14</v>
      </c>
      <c r="E25" s="15">
        <v>10.0</v>
      </c>
      <c r="F25" s="15">
        <v>25.0</v>
      </c>
      <c r="G25" s="15">
        <v>25.0</v>
      </c>
      <c r="H25" s="15">
        <v>30.0</v>
      </c>
      <c r="I25" s="15"/>
      <c r="J25" s="16">
        <v>43738.0</v>
      </c>
      <c r="K25" s="17" t="s">
        <v>13</v>
      </c>
      <c r="L25" s="17">
        <v>30.0</v>
      </c>
      <c r="M25" s="17"/>
      <c r="N25" s="18"/>
      <c r="O25" s="1"/>
    </row>
    <row r="26" ht="12.75" customHeight="1">
      <c r="A26" s="12">
        <v>535.0</v>
      </c>
      <c r="B26" s="13" t="s">
        <v>38</v>
      </c>
      <c r="C26" s="14" t="s">
        <v>37</v>
      </c>
      <c r="D26" s="14" t="s">
        <v>12</v>
      </c>
      <c r="E26" s="20">
        <v>5.0</v>
      </c>
      <c r="F26" s="20">
        <v>10.0</v>
      </c>
      <c r="G26" s="20">
        <v>25.0</v>
      </c>
      <c r="H26" s="20">
        <v>35.0</v>
      </c>
      <c r="I26" s="20">
        <v>40.0</v>
      </c>
      <c r="J26" s="16">
        <v>43738.0</v>
      </c>
      <c r="K26" s="17" t="s">
        <v>13</v>
      </c>
      <c r="L26" s="17"/>
      <c r="M26" s="17" t="s">
        <v>39</v>
      </c>
      <c r="N26" s="18"/>
      <c r="O26" s="1"/>
    </row>
    <row r="27" ht="12.75" customHeight="1">
      <c r="A27" s="19"/>
      <c r="D27" s="14" t="s">
        <v>14</v>
      </c>
      <c r="E27" s="20">
        <v>3.89</v>
      </c>
      <c r="F27" s="20">
        <v>9.11</v>
      </c>
      <c r="G27" s="20">
        <v>18.95</v>
      </c>
      <c r="H27" s="20">
        <v>32.81</v>
      </c>
      <c r="I27" s="20"/>
      <c r="J27" s="16">
        <v>43738.0</v>
      </c>
      <c r="K27" s="17" t="s">
        <v>13</v>
      </c>
      <c r="L27" s="17"/>
      <c r="M27" s="17"/>
      <c r="N27" s="18"/>
      <c r="O27" s="1"/>
    </row>
    <row r="28" ht="36.75" customHeight="1">
      <c r="A28" s="12" t="s">
        <v>40</v>
      </c>
      <c r="B28" s="13" t="s">
        <v>41</v>
      </c>
      <c r="C28" s="14" t="s">
        <v>42</v>
      </c>
      <c r="D28" s="14" t="s">
        <v>12</v>
      </c>
      <c r="E28" s="15">
        <v>1.1</v>
      </c>
      <c r="F28" s="15">
        <v>4.0</v>
      </c>
      <c r="G28" s="15">
        <v>10.0</v>
      </c>
      <c r="H28" s="15">
        <v>14.0</v>
      </c>
      <c r="I28" s="15">
        <v>20.0</v>
      </c>
      <c r="J28" s="16">
        <v>43738.0</v>
      </c>
      <c r="K28" s="17" t="s">
        <v>13</v>
      </c>
      <c r="L28" s="17">
        <v>14.0</v>
      </c>
      <c r="M28" s="24" t="s">
        <v>43</v>
      </c>
      <c r="N28" s="18"/>
      <c r="O28" s="1"/>
    </row>
    <row r="29" ht="12.75" customHeight="1">
      <c r="A29" s="19"/>
      <c r="D29" s="14" t="s">
        <v>14</v>
      </c>
      <c r="E29" s="15">
        <v>1.0</v>
      </c>
      <c r="F29" s="15">
        <v>4.0</v>
      </c>
      <c r="G29" s="15">
        <v>10.0</v>
      </c>
      <c r="H29" s="15">
        <v>14.0</v>
      </c>
      <c r="I29" s="15"/>
      <c r="J29" s="16">
        <v>43738.0</v>
      </c>
      <c r="K29" s="17" t="s">
        <v>13</v>
      </c>
      <c r="L29" s="17">
        <v>14.0</v>
      </c>
      <c r="N29" s="18"/>
      <c r="O29" s="1"/>
    </row>
    <row r="30" ht="12.75" customHeight="1">
      <c r="A30" s="12" t="s">
        <v>40</v>
      </c>
      <c r="B30" s="13" t="s">
        <v>44</v>
      </c>
      <c r="C30" s="14" t="s">
        <v>45</v>
      </c>
      <c r="D30" s="14" t="s">
        <v>12</v>
      </c>
      <c r="E30" s="20">
        <v>73.0</v>
      </c>
      <c r="F30" s="20">
        <v>72.5</v>
      </c>
      <c r="G30" s="20">
        <v>72.0</v>
      </c>
      <c r="H30" s="20">
        <v>71.5</v>
      </c>
      <c r="I30" s="20">
        <v>71.0</v>
      </c>
      <c r="J30" s="16">
        <v>43738.0</v>
      </c>
      <c r="K30" s="17" t="s">
        <v>13</v>
      </c>
      <c r="L30" s="17">
        <v>71.5</v>
      </c>
      <c r="M30" s="17"/>
      <c r="N30" s="18"/>
      <c r="O30" s="1"/>
    </row>
    <row r="31" ht="12.75" customHeight="1">
      <c r="A31" s="19"/>
      <c r="D31" s="14" t="s">
        <v>14</v>
      </c>
      <c r="E31" s="20">
        <v>73.0</v>
      </c>
      <c r="F31" s="20">
        <v>71.6</v>
      </c>
      <c r="G31" s="20">
        <v>72.97</v>
      </c>
      <c r="H31" s="20">
        <v>72.97</v>
      </c>
      <c r="I31" s="20"/>
      <c r="J31" s="16">
        <v>43738.0</v>
      </c>
      <c r="K31" s="17" t="s">
        <v>13</v>
      </c>
      <c r="L31" s="17">
        <v>71.5</v>
      </c>
      <c r="M31" s="17"/>
      <c r="N31" s="18"/>
      <c r="O31" s="1"/>
    </row>
    <row r="32" ht="33.75" customHeight="1">
      <c r="A32" s="12">
        <v>458.0</v>
      </c>
      <c r="B32" s="25" t="s">
        <v>46</v>
      </c>
      <c r="C32" s="26" t="s">
        <v>47</v>
      </c>
      <c r="D32" s="26" t="s">
        <v>12</v>
      </c>
      <c r="E32" s="20">
        <v>4.1</v>
      </c>
      <c r="F32" s="20">
        <v>5.0</v>
      </c>
      <c r="G32" s="20">
        <v>5.0</v>
      </c>
      <c r="H32" s="20">
        <v>5.0</v>
      </c>
      <c r="I32" s="20">
        <v>1.02</v>
      </c>
      <c r="J32" s="16">
        <v>43738.0</v>
      </c>
      <c r="K32" s="17" t="s">
        <v>13</v>
      </c>
      <c r="L32" s="17">
        <v>5.0</v>
      </c>
      <c r="M32" s="17"/>
      <c r="N32" s="18"/>
      <c r="O32" s="1"/>
    </row>
    <row r="33" ht="33.75" customHeight="1">
      <c r="A33" s="19"/>
      <c r="D33" s="26" t="s">
        <v>14</v>
      </c>
      <c r="E33" s="20">
        <v>4.1</v>
      </c>
      <c r="F33" s="20">
        <v>20.12</v>
      </c>
      <c r="G33" s="20">
        <v>13.02</v>
      </c>
      <c r="H33" s="20">
        <v>0.0</v>
      </c>
      <c r="I33" s="20"/>
      <c r="J33" s="16">
        <v>43738.0</v>
      </c>
      <c r="K33" s="17" t="s">
        <v>13</v>
      </c>
      <c r="L33" s="17">
        <v>5.0</v>
      </c>
      <c r="M33" s="17"/>
      <c r="N33" s="18"/>
      <c r="O33" s="1"/>
    </row>
    <row r="34" ht="33.75" customHeight="1">
      <c r="A34" s="12">
        <v>458.0</v>
      </c>
      <c r="B34" s="13" t="s">
        <v>48</v>
      </c>
      <c r="C34" s="26" t="s">
        <v>47</v>
      </c>
      <c r="D34" s="14" t="s">
        <v>12</v>
      </c>
      <c r="E34" s="20">
        <v>3.2</v>
      </c>
      <c r="F34" s="20">
        <v>2.5</v>
      </c>
      <c r="G34" s="20">
        <v>2.0</v>
      </c>
      <c r="H34" s="20">
        <v>1.3</v>
      </c>
      <c r="I34" s="20">
        <v>1.0</v>
      </c>
      <c r="J34" s="16">
        <v>43738.0</v>
      </c>
      <c r="K34" s="17" t="s">
        <v>13</v>
      </c>
      <c r="L34" s="17">
        <v>1.3</v>
      </c>
      <c r="M34" s="17"/>
      <c r="N34" s="18"/>
      <c r="O34" s="1"/>
    </row>
    <row r="35" ht="33.75" customHeight="1">
      <c r="A35" s="19"/>
      <c r="D35" s="14" t="s">
        <v>14</v>
      </c>
      <c r="E35" s="20">
        <v>3.2</v>
      </c>
      <c r="F35" s="20">
        <v>6.86</v>
      </c>
      <c r="G35" s="20">
        <v>6.84</v>
      </c>
      <c r="H35" s="20">
        <v>0.0</v>
      </c>
      <c r="I35" s="20"/>
      <c r="J35" s="16">
        <v>43738.0</v>
      </c>
      <c r="K35" s="17" t="s">
        <v>13</v>
      </c>
      <c r="L35" s="17">
        <v>1.3</v>
      </c>
      <c r="M35" s="17"/>
      <c r="N35" s="18"/>
      <c r="O35" s="1"/>
    </row>
    <row r="36" ht="12.75" customHeight="1">
      <c r="A36" s="12">
        <v>459.0</v>
      </c>
      <c r="B36" s="13" t="s">
        <v>49</v>
      </c>
      <c r="C36" s="14" t="s">
        <v>16</v>
      </c>
      <c r="D36" s="14" t="s">
        <v>12</v>
      </c>
      <c r="E36" s="20">
        <v>2.0</v>
      </c>
      <c r="F36" s="20">
        <v>8.0</v>
      </c>
      <c r="G36" s="20">
        <v>8.0</v>
      </c>
      <c r="H36" s="20">
        <v>4.12</v>
      </c>
      <c r="I36" s="20">
        <v>2.0</v>
      </c>
      <c r="J36" s="16">
        <v>43738.0</v>
      </c>
      <c r="K36" s="17" t="s">
        <v>13</v>
      </c>
      <c r="L36" s="17">
        <v>4.12</v>
      </c>
      <c r="M36" s="17" t="s">
        <v>50</v>
      </c>
      <c r="N36" s="18"/>
      <c r="O36" s="1"/>
    </row>
    <row r="37" ht="12.75" customHeight="1">
      <c r="A37" s="19"/>
      <c r="D37" s="14" t="s">
        <v>14</v>
      </c>
      <c r="E37" s="20">
        <v>2.0</v>
      </c>
      <c r="F37" s="20">
        <v>11.37</v>
      </c>
      <c r="G37" s="20">
        <v>7.51</v>
      </c>
      <c r="H37" s="20">
        <v>0.0</v>
      </c>
      <c r="I37" s="20"/>
      <c r="J37" s="16">
        <v>43738.0</v>
      </c>
      <c r="K37" s="17" t="s">
        <v>13</v>
      </c>
      <c r="L37" s="17">
        <v>4.12</v>
      </c>
      <c r="M37" s="17"/>
      <c r="N37" s="18"/>
      <c r="O37" s="22"/>
    </row>
    <row r="38" ht="12.75" customHeight="1">
      <c r="A38" s="12">
        <v>449.0</v>
      </c>
      <c r="B38" s="13" t="s">
        <v>51</v>
      </c>
      <c r="C38" s="14" t="s">
        <v>30</v>
      </c>
      <c r="D38" s="14" t="s">
        <v>12</v>
      </c>
      <c r="E38" s="20">
        <v>3.0</v>
      </c>
      <c r="F38" s="20">
        <v>5.0</v>
      </c>
      <c r="G38" s="20">
        <v>12.0</v>
      </c>
      <c r="H38" s="20">
        <v>15.0</v>
      </c>
      <c r="I38" s="20">
        <v>16.0</v>
      </c>
      <c r="J38" s="16">
        <v>43738.0</v>
      </c>
      <c r="K38" s="17" t="s">
        <v>13</v>
      </c>
      <c r="L38" s="17"/>
      <c r="M38" s="17" t="s">
        <v>52</v>
      </c>
      <c r="N38" s="18"/>
      <c r="O38" s="1"/>
    </row>
    <row r="39" ht="12.75" customHeight="1">
      <c r="A39" s="19"/>
      <c r="D39" s="14" t="s">
        <v>14</v>
      </c>
      <c r="E39" s="20">
        <v>2.4</v>
      </c>
      <c r="F39" s="20">
        <v>5.0</v>
      </c>
      <c r="G39" s="20">
        <v>12.0</v>
      </c>
      <c r="H39" s="20">
        <v>15.0</v>
      </c>
      <c r="I39" s="20"/>
      <c r="J39" s="16">
        <v>43738.0</v>
      </c>
      <c r="K39" s="17" t="s">
        <v>13</v>
      </c>
      <c r="L39" s="17"/>
      <c r="M39" s="17"/>
      <c r="N39" s="18"/>
      <c r="O39" s="1"/>
    </row>
    <row r="40" ht="30.0" customHeight="1">
      <c r="A40" s="12">
        <v>450.0</v>
      </c>
      <c r="B40" s="13" t="s">
        <v>53</v>
      </c>
      <c r="C40" s="14" t="s">
        <v>54</v>
      </c>
      <c r="D40" s="14" t="s">
        <v>12</v>
      </c>
      <c r="E40" s="20">
        <v>0.06</v>
      </c>
      <c r="F40" s="20">
        <v>0.09</v>
      </c>
      <c r="G40" s="20">
        <v>0.31</v>
      </c>
      <c r="H40" s="20">
        <v>0.95</v>
      </c>
      <c r="I40" s="20">
        <v>1.0</v>
      </c>
      <c r="J40" s="16">
        <v>43738.0</v>
      </c>
      <c r="K40" s="17" t="s">
        <v>13</v>
      </c>
      <c r="L40" s="17">
        <v>1.0</v>
      </c>
      <c r="M40" s="17"/>
      <c r="N40" s="18"/>
      <c r="O40" s="1"/>
    </row>
    <row r="41" ht="30.0" customHeight="1">
      <c r="A41" s="19"/>
      <c r="D41" s="14" t="s">
        <v>14</v>
      </c>
      <c r="E41" s="20">
        <v>0.06</v>
      </c>
      <c r="F41" s="20">
        <v>0.09</v>
      </c>
      <c r="G41" s="20">
        <v>0.31</v>
      </c>
      <c r="H41" s="20">
        <v>0.83</v>
      </c>
      <c r="I41" s="20"/>
      <c r="J41" s="16">
        <v>43738.0</v>
      </c>
      <c r="K41" s="17" t="s">
        <v>13</v>
      </c>
      <c r="L41" s="27">
        <v>1.0</v>
      </c>
      <c r="M41" s="17"/>
      <c r="N41" s="18"/>
      <c r="O41" s="1"/>
    </row>
    <row r="42" ht="19.5" customHeight="1">
      <c r="A42" s="12">
        <v>460.0</v>
      </c>
      <c r="B42" s="13" t="s">
        <v>55</v>
      </c>
      <c r="C42" s="14" t="s">
        <v>56</v>
      </c>
      <c r="D42" s="14" t="s">
        <v>12</v>
      </c>
      <c r="E42" s="28">
        <v>5625.0</v>
      </c>
      <c r="F42" s="28">
        <v>12333.0</v>
      </c>
      <c r="G42" s="28">
        <v>11450.0</v>
      </c>
      <c r="H42" s="28">
        <v>11250.0</v>
      </c>
      <c r="I42" s="28">
        <v>4100.0</v>
      </c>
      <c r="J42" s="16">
        <v>43738.0</v>
      </c>
      <c r="K42" s="17" t="s">
        <v>13</v>
      </c>
      <c r="L42" s="29">
        <v>11250.0</v>
      </c>
      <c r="M42" s="17"/>
      <c r="N42" s="18"/>
      <c r="O42" s="1"/>
    </row>
    <row r="43" ht="19.5" customHeight="1">
      <c r="A43" s="19"/>
      <c r="D43" s="14" t="s">
        <v>14</v>
      </c>
      <c r="E43" s="28">
        <v>4352.0</v>
      </c>
      <c r="F43" s="28">
        <v>12333.0</v>
      </c>
      <c r="G43" s="28">
        <v>12965.0</v>
      </c>
      <c r="H43" s="28">
        <v>10532.0</v>
      </c>
      <c r="I43" s="28"/>
      <c r="J43" s="16">
        <v>43738.0</v>
      </c>
      <c r="K43" s="17" t="s">
        <v>13</v>
      </c>
      <c r="L43" s="29">
        <v>11250.0</v>
      </c>
      <c r="M43" s="17"/>
      <c r="N43" s="18"/>
      <c r="O43" s="1"/>
    </row>
    <row r="44" ht="12.75" customHeight="1">
      <c r="A44" s="12">
        <v>451.0</v>
      </c>
      <c r="B44" s="13" t="s">
        <v>57</v>
      </c>
      <c r="C44" s="14" t="s">
        <v>58</v>
      </c>
      <c r="D44" s="14" t="s">
        <v>12</v>
      </c>
      <c r="E44" s="20">
        <v>0.2</v>
      </c>
      <c r="F44" s="20">
        <v>0.5</v>
      </c>
      <c r="G44" s="20">
        <v>0.65</v>
      </c>
      <c r="H44" s="20" t="s">
        <v>59</v>
      </c>
      <c r="I44" s="20">
        <v>1.0</v>
      </c>
      <c r="J44" s="16">
        <v>43738.0</v>
      </c>
      <c r="K44" s="17" t="s">
        <v>13</v>
      </c>
      <c r="L44" s="27">
        <v>1.0</v>
      </c>
      <c r="M44" s="17"/>
      <c r="N44" s="18"/>
      <c r="O44" s="1"/>
    </row>
    <row r="45" ht="12.75" customHeight="1">
      <c r="A45" s="19"/>
      <c r="D45" s="14" t="s">
        <v>14</v>
      </c>
      <c r="E45" s="20">
        <v>0.1</v>
      </c>
      <c r="F45" s="20">
        <v>0.35</v>
      </c>
      <c r="G45" s="20">
        <v>0.4</v>
      </c>
      <c r="H45" s="20">
        <v>0.52</v>
      </c>
      <c r="I45" s="20"/>
      <c r="J45" s="16">
        <v>43738.0</v>
      </c>
      <c r="K45" s="17" t="s">
        <v>13</v>
      </c>
      <c r="L45" s="27">
        <v>1.0</v>
      </c>
      <c r="M45" s="17"/>
      <c r="N45" s="18"/>
      <c r="O45" s="1"/>
    </row>
    <row r="46" ht="20.25" customHeight="1">
      <c r="A46" s="30" t="s">
        <v>60</v>
      </c>
      <c r="B46" s="13" t="s">
        <v>61</v>
      </c>
      <c r="C46" s="14" t="s">
        <v>62</v>
      </c>
      <c r="D46" s="14" t="s">
        <v>12</v>
      </c>
      <c r="E46" s="20">
        <v>10.75</v>
      </c>
      <c r="F46" s="20" t="str">
        <f>0.1784*100</f>
        <v>17.84</v>
      </c>
      <c r="G46" s="20" t="str">
        <f>0.2271*100</f>
        <v>22.71</v>
      </c>
      <c r="H46" s="20" t="str">
        <f>0.2566*100</f>
        <v>25.66</v>
      </c>
      <c r="I46" s="20" t="str">
        <f>0.272*100</f>
        <v>27.20</v>
      </c>
      <c r="J46" s="16">
        <v>43738.0</v>
      </c>
      <c r="K46" s="17" t="s">
        <v>13</v>
      </c>
      <c r="L46" s="27"/>
      <c r="M46" s="17"/>
      <c r="N46" s="18"/>
      <c r="O46" s="1"/>
    </row>
    <row r="47" ht="19.5" customHeight="1">
      <c r="A47" s="19"/>
      <c r="D47" s="14" t="s">
        <v>14</v>
      </c>
      <c r="E47" s="20">
        <v>10.75</v>
      </c>
      <c r="F47" s="20">
        <v>17.18</v>
      </c>
      <c r="G47" s="20">
        <v>21.81</v>
      </c>
      <c r="H47" s="20">
        <v>23.94</v>
      </c>
      <c r="I47" s="20"/>
      <c r="J47" s="16">
        <v>43738.0</v>
      </c>
      <c r="K47" s="17" t="s">
        <v>13</v>
      </c>
      <c r="L47" s="31">
        <v>27.2</v>
      </c>
      <c r="M47" s="17" t="s">
        <v>63</v>
      </c>
      <c r="N47" s="18"/>
      <c r="O47" s="1"/>
    </row>
    <row r="48" ht="12.75" customHeight="1">
      <c r="A48" s="30">
        <v>455.0</v>
      </c>
      <c r="B48" s="32" t="s">
        <v>64</v>
      </c>
      <c r="C48" s="14" t="s">
        <v>65</v>
      </c>
      <c r="D48" s="14" t="s">
        <v>12</v>
      </c>
      <c r="E48" s="28">
        <v>62500.0</v>
      </c>
      <c r="F48" s="28">
        <v>375000.0</v>
      </c>
      <c r="G48" s="28">
        <v>375000.0</v>
      </c>
      <c r="H48" s="28">
        <v>367000.0</v>
      </c>
      <c r="I48" s="28">
        <v>23000.0</v>
      </c>
      <c r="J48" s="16">
        <v>43738.0</v>
      </c>
      <c r="K48" s="17" t="s">
        <v>13</v>
      </c>
      <c r="L48" s="33">
        <v>367000.0</v>
      </c>
      <c r="M48" s="32" t="s">
        <v>66</v>
      </c>
      <c r="N48" s="18"/>
      <c r="O48" s="1"/>
    </row>
    <row r="49" ht="12.75" customHeight="1">
      <c r="A49" s="19"/>
      <c r="D49" s="14" t="s">
        <v>14</v>
      </c>
      <c r="E49" s="28">
        <v>82804.0</v>
      </c>
      <c r="F49" s="28">
        <v>402196.0</v>
      </c>
      <c r="G49" s="28">
        <v>375000.0</v>
      </c>
      <c r="H49" s="28">
        <v>288086.0</v>
      </c>
      <c r="I49" s="28"/>
      <c r="J49" s="16">
        <v>43738.0</v>
      </c>
      <c r="K49" s="17" t="s">
        <v>13</v>
      </c>
      <c r="L49" s="33">
        <v>367000.0</v>
      </c>
      <c r="N49" s="18"/>
      <c r="O49" s="34"/>
    </row>
    <row r="50" ht="12.75" customHeight="1">
      <c r="A50" s="30">
        <v>455.0</v>
      </c>
      <c r="B50" s="32" t="s">
        <v>67</v>
      </c>
      <c r="C50" s="14" t="s">
        <v>65</v>
      </c>
      <c r="D50" s="14" t="s">
        <v>12</v>
      </c>
      <c r="E50" s="28">
        <v>243828.0</v>
      </c>
      <c r="F50" s="28">
        <v>490334.0</v>
      </c>
      <c r="G50" s="28">
        <v>496271.0</v>
      </c>
      <c r="H50" s="28">
        <v>514715.0</v>
      </c>
      <c r="I50" s="28">
        <v>83115.0</v>
      </c>
      <c r="J50" s="16">
        <v>43738.0</v>
      </c>
      <c r="K50" s="17" t="s">
        <v>68</v>
      </c>
      <c r="L50" s="33">
        <v>367000.0</v>
      </c>
      <c r="M50" s="32" t="s">
        <v>66</v>
      </c>
      <c r="N50" s="18"/>
      <c r="O50" s="1"/>
    </row>
    <row r="51" ht="12.75" customHeight="1">
      <c r="A51" s="19"/>
      <c r="D51" s="14" t="s">
        <v>14</v>
      </c>
      <c r="E51" s="28">
        <v>243828.0</v>
      </c>
      <c r="F51" s="28">
        <v>490334.0</v>
      </c>
      <c r="G51" s="28">
        <v>496271.0</v>
      </c>
      <c r="H51" s="28">
        <v>321934.0</v>
      </c>
      <c r="I51" s="28"/>
      <c r="J51" s="16">
        <v>43738.0</v>
      </c>
      <c r="K51" s="17" t="s">
        <v>68</v>
      </c>
      <c r="L51" s="33">
        <v>367000.0</v>
      </c>
      <c r="N51" s="18"/>
      <c r="O51" s="34"/>
    </row>
    <row r="52" ht="12.75" customHeight="1">
      <c r="A52" s="1"/>
      <c r="B52" s="7" t="s">
        <v>69</v>
      </c>
      <c r="C52" s="8"/>
      <c r="D52" s="9"/>
      <c r="E52" s="8"/>
      <c r="F52" s="8"/>
      <c r="G52" s="8"/>
      <c r="H52" s="8"/>
      <c r="I52" s="8"/>
      <c r="J52" s="11"/>
      <c r="K52" s="11"/>
      <c r="L52" s="35"/>
      <c r="M52" s="11"/>
      <c r="N52" s="1"/>
      <c r="O52" s="1"/>
    </row>
    <row r="53" ht="12.75" customHeight="1">
      <c r="A53" s="30">
        <v>469.0</v>
      </c>
      <c r="B53" s="13" t="s">
        <v>70</v>
      </c>
      <c r="C53" s="14" t="s">
        <v>71</v>
      </c>
      <c r="D53" s="14" t="s">
        <v>12</v>
      </c>
      <c r="E53" s="36">
        <v>1390.0</v>
      </c>
      <c r="F53" s="36">
        <v>7911.0</v>
      </c>
      <c r="G53" s="36">
        <v>6610.0</v>
      </c>
      <c r="H53" s="36">
        <v>6120.24</v>
      </c>
      <c r="I53" s="36">
        <v>3000.0</v>
      </c>
      <c r="J53" s="16">
        <v>43738.0</v>
      </c>
      <c r="K53" s="17" t="s">
        <v>13</v>
      </c>
      <c r="L53" s="27">
        <v>6124.24</v>
      </c>
      <c r="M53" s="17" t="s">
        <v>72</v>
      </c>
      <c r="N53" s="18"/>
      <c r="O53" s="1"/>
    </row>
    <row r="54" ht="12.75" customHeight="1">
      <c r="A54" s="19"/>
      <c r="D54" s="14" t="s">
        <v>14</v>
      </c>
      <c r="E54" s="36">
        <v>1390.0</v>
      </c>
      <c r="F54" s="36">
        <v>7911.0</v>
      </c>
      <c r="G54" s="36">
        <v>6578.76</v>
      </c>
      <c r="H54" s="36">
        <v>6110.81</v>
      </c>
      <c r="I54" s="37"/>
      <c r="J54" s="16">
        <v>43738.0</v>
      </c>
      <c r="K54" s="17" t="s">
        <v>13</v>
      </c>
      <c r="L54" s="27">
        <v>6124.24</v>
      </c>
      <c r="M54" s="17"/>
      <c r="N54" s="18"/>
      <c r="O54" s="34"/>
    </row>
    <row r="55" ht="12.75" customHeight="1">
      <c r="A55" s="30">
        <v>472.0</v>
      </c>
      <c r="B55" s="13" t="s">
        <v>73</v>
      </c>
      <c r="C55" s="14" t="s">
        <v>71</v>
      </c>
      <c r="D55" s="14" t="s">
        <v>12</v>
      </c>
      <c r="E55" s="37">
        <v>106549.0</v>
      </c>
      <c r="F55" s="37">
        <v>355398.0</v>
      </c>
      <c r="G55" s="37">
        <v>270953.0</v>
      </c>
      <c r="H55" s="37">
        <v>244300.0</v>
      </c>
      <c r="I55" s="37">
        <v>122800.0</v>
      </c>
      <c r="J55" s="16">
        <v>43738.0</v>
      </c>
      <c r="K55" s="17" t="s">
        <v>13</v>
      </c>
      <c r="L55" s="27">
        <v>244300.0</v>
      </c>
      <c r="M55" s="17" t="s">
        <v>74</v>
      </c>
      <c r="N55" s="18"/>
      <c r="O55" s="1"/>
    </row>
    <row r="56" ht="12.75" customHeight="1">
      <c r="A56" s="19"/>
      <c r="D56" s="14" t="s">
        <v>14</v>
      </c>
      <c r="E56" s="37">
        <v>106549.0</v>
      </c>
      <c r="F56" s="37">
        <v>355398.0</v>
      </c>
      <c r="G56" s="37">
        <v>270953.0</v>
      </c>
      <c r="H56" s="36">
        <v>188293.21</v>
      </c>
      <c r="I56" s="37"/>
      <c r="J56" s="16">
        <v>43738.0</v>
      </c>
      <c r="K56" s="17" t="s">
        <v>13</v>
      </c>
      <c r="L56" s="27">
        <v>244300.0</v>
      </c>
      <c r="M56" s="17"/>
      <c r="N56" s="18"/>
      <c r="O56" s="34"/>
    </row>
    <row r="57" ht="12.75" customHeight="1">
      <c r="A57" s="30">
        <v>520.0</v>
      </c>
      <c r="B57" s="13" t="s">
        <v>75</v>
      </c>
      <c r="C57" s="14" t="s">
        <v>71</v>
      </c>
      <c r="D57" s="14" t="s">
        <v>12</v>
      </c>
      <c r="E57" s="37">
        <v>1028.0</v>
      </c>
      <c r="F57" s="37">
        <v>2627.0</v>
      </c>
      <c r="G57" s="37">
        <v>5152.37</v>
      </c>
      <c r="H57" s="37">
        <v>4595.0</v>
      </c>
      <c r="I57" s="37">
        <v>1797.63</v>
      </c>
      <c r="J57" s="16">
        <v>43738.0</v>
      </c>
      <c r="K57" s="17" t="s">
        <v>13</v>
      </c>
      <c r="L57" s="27">
        <v>4595.0</v>
      </c>
      <c r="M57" s="17"/>
      <c r="N57" s="18"/>
      <c r="O57" s="1"/>
    </row>
    <row r="58" ht="12.75" customHeight="1">
      <c r="A58" s="19"/>
      <c r="D58" s="14" t="s">
        <v>14</v>
      </c>
      <c r="E58" s="37">
        <v>1028.0</v>
      </c>
      <c r="F58" s="37">
        <v>2427.0</v>
      </c>
      <c r="G58" s="37">
        <v>5152.37</v>
      </c>
      <c r="H58" s="36">
        <v>3936.85</v>
      </c>
      <c r="I58" s="37"/>
      <c r="J58" s="16">
        <v>43738.0</v>
      </c>
      <c r="K58" s="17" t="s">
        <v>13</v>
      </c>
      <c r="L58" s="27">
        <v>4595.0</v>
      </c>
      <c r="M58" s="17"/>
      <c r="N58" s="18"/>
      <c r="O58" s="1"/>
    </row>
    <row r="59" ht="12.75" customHeight="1">
      <c r="A59" s="30">
        <v>521.0</v>
      </c>
      <c r="B59" s="13" t="s">
        <v>76</v>
      </c>
      <c r="C59" s="14" t="s">
        <v>71</v>
      </c>
      <c r="D59" s="14" t="s">
        <v>12</v>
      </c>
      <c r="E59" s="29">
        <v>4667.0</v>
      </c>
      <c r="F59" s="29">
        <v>8028.0</v>
      </c>
      <c r="G59" s="29">
        <v>8204.0</v>
      </c>
      <c r="H59" s="29">
        <v>8841.0</v>
      </c>
      <c r="I59" s="29">
        <v>3101.0</v>
      </c>
      <c r="J59" s="16">
        <v>43738.0</v>
      </c>
      <c r="K59" s="17" t="s">
        <v>13</v>
      </c>
      <c r="L59" s="27">
        <v>8841.0</v>
      </c>
      <c r="M59" s="17" t="s">
        <v>77</v>
      </c>
      <c r="N59" s="18"/>
      <c r="O59" s="1"/>
    </row>
    <row r="60" ht="12.75" customHeight="1">
      <c r="A60" s="19"/>
      <c r="D60" s="14" t="s">
        <v>14</v>
      </c>
      <c r="E60" s="29">
        <v>4667.0</v>
      </c>
      <c r="F60" s="29">
        <v>8028.0</v>
      </c>
      <c r="G60" s="29">
        <v>7363.0</v>
      </c>
      <c r="H60" s="29">
        <v>6285.0</v>
      </c>
      <c r="I60" s="37"/>
      <c r="J60" s="16">
        <v>43738.0</v>
      </c>
      <c r="K60" s="17" t="s">
        <v>13</v>
      </c>
      <c r="L60" s="27">
        <v>8841.0</v>
      </c>
      <c r="M60" s="17"/>
      <c r="N60" s="18"/>
      <c r="O60" s="34"/>
    </row>
    <row r="61" ht="12.75" customHeight="1">
      <c r="A61" s="30">
        <v>522.0</v>
      </c>
      <c r="B61" s="13" t="s">
        <v>78</v>
      </c>
      <c r="C61" s="14" t="s">
        <v>79</v>
      </c>
      <c r="D61" s="14" t="s">
        <v>12</v>
      </c>
      <c r="E61" s="29">
        <v>100.0</v>
      </c>
      <c r="F61" s="29">
        <v>211.0</v>
      </c>
      <c r="G61" s="29">
        <v>200.0</v>
      </c>
      <c r="H61" s="29">
        <v>220.0</v>
      </c>
      <c r="I61" s="29">
        <v>69.0</v>
      </c>
      <c r="J61" s="16">
        <v>43738.0</v>
      </c>
      <c r="K61" s="17" t="s">
        <v>13</v>
      </c>
      <c r="L61" s="27">
        <v>220.0</v>
      </c>
      <c r="M61" s="17" t="s">
        <v>80</v>
      </c>
      <c r="N61" s="18"/>
      <c r="O61" s="34"/>
    </row>
    <row r="62" ht="12.75" customHeight="1">
      <c r="A62" s="19"/>
      <c r="D62" s="14" t="s">
        <v>14</v>
      </c>
      <c r="E62" s="29">
        <v>100.0</v>
      </c>
      <c r="F62" s="29">
        <v>211.0</v>
      </c>
      <c r="G62" s="29">
        <v>200.0</v>
      </c>
      <c r="H62" s="29">
        <v>168.0</v>
      </c>
      <c r="I62" s="37"/>
      <c r="J62" s="16">
        <v>43738.0</v>
      </c>
      <c r="K62" s="17" t="s">
        <v>13</v>
      </c>
      <c r="L62" s="27">
        <v>220.0</v>
      </c>
      <c r="M62" s="17"/>
      <c r="N62" s="18"/>
      <c r="O62" s="1"/>
    </row>
    <row r="63" ht="12.75" customHeight="1">
      <c r="A63" s="30">
        <v>523.0</v>
      </c>
      <c r="B63" s="13" t="s">
        <v>81</v>
      </c>
      <c r="C63" s="14" t="s">
        <v>82</v>
      </c>
      <c r="D63" s="14" t="s">
        <v>12</v>
      </c>
      <c r="E63" s="37" t="s">
        <v>19</v>
      </c>
      <c r="F63" s="37" t="s">
        <v>19</v>
      </c>
      <c r="G63" s="37">
        <v>0.0</v>
      </c>
      <c r="H63" s="20">
        <v>0.3</v>
      </c>
      <c r="I63" s="37">
        <v>1.0</v>
      </c>
      <c r="J63" s="16">
        <v>43738.0</v>
      </c>
      <c r="K63" s="17" t="s">
        <v>13</v>
      </c>
      <c r="L63" s="27">
        <v>1.0</v>
      </c>
      <c r="M63" s="17"/>
      <c r="N63" s="18"/>
      <c r="O63" s="1"/>
    </row>
    <row r="64" ht="12.75" customHeight="1">
      <c r="A64" s="19"/>
      <c r="D64" s="14" t="s">
        <v>14</v>
      </c>
      <c r="E64" s="37" t="s">
        <v>19</v>
      </c>
      <c r="F64" s="37" t="s">
        <v>19</v>
      </c>
      <c r="G64" s="37">
        <v>0.0</v>
      </c>
      <c r="H64" s="37">
        <v>0.0</v>
      </c>
      <c r="I64" s="37"/>
      <c r="J64" s="16">
        <v>43738.0</v>
      </c>
      <c r="K64" s="17" t="s">
        <v>13</v>
      </c>
      <c r="L64" s="27">
        <v>1.0</v>
      </c>
      <c r="M64" s="17"/>
      <c r="N64" s="18"/>
      <c r="O64" s="1"/>
    </row>
    <row r="65" ht="12.75" customHeight="1">
      <c r="A65" s="30">
        <v>477.0</v>
      </c>
      <c r="B65" s="13" t="s">
        <v>83</v>
      </c>
      <c r="C65" s="14" t="s">
        <v>84</v>
      </c>
      <c r="D65" s="14" t="s">
        <v>12</v>
      </c>
      <c r="E65" s="28">
        <v>2500.0</v>
      </c>
      <c r="F65" s="28">
        <v>5000.0</v>
      </c>
      <c r="G65" s="28">
        <v>5509.0</v>
      </c>
      <c r="H65" s="28">
        <v>5080.0</v>
      </c>
      <c r="I65" s="29">
        <v>1900.0</v>
      </c>
      <c r="J65" s="16">
        <v>43738.0</v>
      </c>
      <c r="K65" s="17" t="s">
        <v>13</v>
      </c>
      <c r="L65" s="27">
        <v>5080.0</v>
      </c>
      <c r="M65" s="17" t="s">
        <v>85</v>
      </c>
      <c r="N65" s="18"/>
      <c r="O65" s="1"/>
    </row>
    <row r="66" ht="12.75" customHeight="1">
      <c r="A66" s="19"/>
      <c r="D66" s="14" t="s">
        <v>14</v>
      </c>
      <c r="E66" s="28">
        <v>2591.0</v>
      </c>
      <c r="F66" s="28">
        <v>5000.0</v>
      </c>
      <c r="G66" s="28">
        <v>5429.0</v>
      </c>
      <c r="H66" s="28">
        <v>3839.0</v>
      </c>
      <c r="I66" s="37"/>
      <c r="J66" s="16">
        <v>43738.0</v>
      </c>
      <c r="K66" s="17" t="s">
        <v>13</v>
      </c>
      <c r="L66" s="27">
        <v>5080.0</v>
      </c>
      <c r="M66" s="17"/>
      <c r="N66" s="18"/>
      <c r="O66" s="34"/>
    </row>
    <row r="67" ht="12.75" customHeight="1">
      <c r="A67" s="30">
        <v>478.0</v>
      </c>
      <c r="B67" s="13" t="s">
        <v>86</v>
      </c>
      <c r="C67" s="14" t="s">
        <v>87</v>
      </c>
      <c r="D67" s="14" t="s">
        <v>12</v>
      </c>
      <c r="E67" s="29">
        <v>60.0</v>
      </c>
      <c r="F67" s="29">
        <v>167.0</v>
      </c>
      <c r="G67" s="29">
        <v>147.0</v>
      </c>
      <c r="H67" s="29">
        <v>147.0</v>
      </c>
      <c r="I67" s="29">
        <v>60.0</v>
      </c>
      <c r="J67" s="16">
        <v>43738.0</v>
      </c>
      <c r="K67" s="17" t="s">
        <v>13</v>
      </c>
      <c r="L67" s="27">
        <v>150.0</v>
      </c>
      <c r="M67" s="17" t="s">
        <v>88</v>
      </c>
      <c r="N67" s="18"/>
      <c r="O67" s="1"/>
    </row>
    <row r="68" ht="12.75" customHeight="1">
      <c r="A68" s="19"/>
      <c r="D68" s="14" t="s">
        <v>14</v>
      </c>
      <c r="E68" s="29">
        <v>13.0</v>
      </c>
      <c r="F68" s="29">
        <v>150.0</v>
      </c>
      <c r="G68" s="29">
        <v>130.0</v>
      </c>
      <c r="H68" s="29">
        <v>67.0</v>
      </c>
      <c r="I68" s="37"/>
      <c r="J68" s="16">
        <v>43738.0</v>
      </c>
      <c r="K68" s="17" t="s">
        <v>13</v>
      </c>
      <c r="L68" s="27">
        <v>150.0</v>
      </c>
      <c r="M68" s="17"/>
      <c r="N68" s="18"/>
      <c r="O68" s="34"/>
    </row>
    <row r="69" ht="12.75" customHeight="1">
      <c r="A69" s="30">
        <v>480.0</v>
      </c>
      <c r="B69" s="13" t="s">
        <v>89</v>
      </c>
      <c r="C69" s="14" t="s">
        <v>71</v>
      </c>
      <c r="D69" s="14" t="s">
        <v>12</v>
      </c>
      <c r="E69" s="29">
        <v>4112722.0</v>
      </c>
      <c r="F69" s="29">
        <v>1.137508E7</v>
      </c>
      <c r="G69" s="29">
        <v>1.15E7</v>
      </c>
      <c r="H69" s="29">
        <v>1.1122895E7</v>
      </c>
      <c r="I69" s="29">
        <v>4580000.0</v>
      </c>
      <c r="J69" s="16">
        <v>43738.0</v>
      </c>
      <c r="K69" s="17" t="s">
        <v>13</v>
      </c>
      <c r="L69" s="29">
        <v>1.1122895E7</v>
      </c>
      <c r="M69" s="17" t="s">
        <v>90</v>
      </c>
      <c r="N69" s="18"/>
      <c r="O69" s="1"/>
    </row>
    <row r="70" ht="12.75" customHeight="1">
      <c r="A70" s="19"/>
      <c r="D70" s="14" t="s">
        <v>14</v>
      </c>
      <c r="E70" s="29">
        <v>4112722.0</v>
      </c>
      <c r="F70" s="29">
        <v>1.137508E7</v>
      </c>
      <c r="G70" s="29">
        <v>1.1097106E7</v>
      </c>
      <c r="H70" s="28">
        <v>9255282.0</v>
      </c>
      <c r="I70" s="29"/>
      <c r="J70" s="16">
        <v>43738.0</v>
      </c>
      <c r="K70" s="17" t="s">
        <v>13</v>
      </c>
      <c r="L70" s="29">
        <v>1.1122895E7</v>
      </c>
      <c r="M70" s="17"/>
      <c r="N70" s="18"/>
      <c r="O70" s="34"/>
    </row>
    <row r="71" ht="12.75" customHeight="1">
      <c r="A71" s="30">
        <v>481.0</v>
      </c>
      <c r="B71" s="13" t="s">
        <v>91</v>
      </c>
      <c r="C71" s="14" t="s">
        <v>92</v>
      </c>
      <c r="D71" s="14" t="s">
        <v>12</v>
      </c>
      <c r="E71" s="37">
        <v>15.13</v>
      </c>
      <c r="F71" s="37">
        <v>25.0</v>
      </c>
      <c r="G71" s="37">
        <v>25.0</v>
      </c>
      <c r="H71" s="37">
        <v>25.0</v>
      </c>
      <c r="I71" s="37">
        <v>25.0</v>
      </c>
      <c r="J71" s="16">
        <v>43738.0</v>
      </c>
      <c r="K71" s="17" t="s">
        <v>13</v>
      </c>
      <c r="L71" s="27">
        <v>25.0</v>
      </c>
      <c r="M71" s="17"/>
      <c r="N71" s="18"/>
      <c r="O71" s="38"/>
    </row>
    <row r="72" ht="12.75" customHeight="1">
      <c r="A72" s="19"/>
      <c r="D72" s="14" t="s">
        <v>14</v>
      </c>
      <c r="E72" s="37">
        <v>15.13</v>
      </c>
      <c r="F72" s="37">
        <v>30.34</v>
      </c>
      <c r="G72" s="37">
        <v>26.34</v>
      </c>
      <c r="H72" s="20">
        <v>26.92</v>
      </c>
      <c r="I72" s="37"/>
      <c r="J72" s="16">
        <v>43738.0</v>
      </c>
      <c r="K72" s="17" t="s">
        <v>13</v>
      </c>
      <c r="L72" s="27">
        <v>25.0</v>
      </c>
      <c r="M72" s="17"/>
      <c r="N72" s="18"/>
      <c r="O72" s="1"/>
    </row>
    <row r="73" ht="12.75" customHeight="1">
      <c r="A73" s="39" t="s">
        <v>93</v>
      </c>
      <c r="B73" s="13" t="s">
        <v>94</v>
      </c>
      <c r="C73" s="14" t="s">
        <v>95</v>
      </c>
      <c r="D73" s="14" t="s">
        <v>12</v>
      </c>
      <c r="E73" s="40">
        <v>7.0</v>
      </c>
      <c r="F73" s="40">
        <v>28.0</v>
      </c>
      <c r="G73" s="40">
        <v>57.0</v>
      </c>
      <c r="H73" s="40">
        <v>86.0</v>
      </c>
      <c r="I73" s="40">
        <v>100.0</v>
      </c>
      <c r="J73" s="16">
        <v>43738.0</v>
      </c>
      <c r="K73" s="17" t="s">
        <v>13</v>
      </c>
      <c r="L73" s="27">
        <v>86.0</v>
      </c>
      <c r="M73" s="17"/>
      <c r="N73" s="18"/>
      <c r="O73" s="1"/>
    </row>
    <row r="74" ht="12.75" customHeight="1">
      <c r="A74" s="19"/>
      <c r="D74" s="14" t="s">
        <v>14</v>
      </c>
      <c r="E74" s="41">
        <v>7.0</v>
      </c>
      <c r="F74" s="41">
        <v>28.0</v>
      </c>
      <c r="G74" s="41">
        <v>57.0</v>
      </c>
      <c r="H74" s="40">
        <v>71.5</v>
      </c>
      <c r="I74" s="41"/>
      <c r="J74" s="16">
        <v>43738.0</v>
      </c>
      <c r="K74" s="17" t="s">
        <v>13</v>
      </c>
      <c r="L74" s="27"/>
      <c r="M74" s="17"/>
      <c r="N74" s="18"/>
      <c r="O74" s="1"/>
    </row>
    <row r="75" ht="12.75" customHeight="1">
      <c r="A75" s="1"/>
      <c r="B75" s="7" t="s">
        <v>96</v>
      </c>
      <c r="C75" s="8"/>
      <c r="D75" s="9"/>
      <c r="E75" s="8"/>
      <c r="F75" s="8"/>
      <c r="G75" s="8"/>
      <c r="H75" s="8"/>
      <c r="I75" s="8"/>
      <c r="J75" s="11"/>
      <c r="K75" s="11"/>
      <c r="L75" s="11"/>
      <c r="M75" s="11"/>
      <c r="N75" s="1"/>
      <c r="O75" s="1"/>
    </row>
    <row r="76" ht="12.75" customHeight="1">
      <c r="A76" s="42" t="s">
        <v>97</v>
      </c>
      <c r="B76" s="13" t="s">
        <v>98</v>
      </c>
      <c r="C76" s="14" t="s">
        <v>99</v>
      </c>
      <c r="D76" s="14" t="s">
        <v>12</v>
      </c>
      <c r="E76" s="24">
        <v>0.25</v>
      </c>
      <c r="F76" s="24">
        <v>0.43</v>
      </c>
      <c r="G76" s="24">
        <v>0.65</v>
      </c>
      <c r="H76" s="24">
        <v>0.9</v>
      </c>
      <c r="I76" s="24">
        <v>1.0</v>
      </c>
      <c r="J76" s="16">
        <v>43795.0</v>
      </c>
      <c r="K76" s="17" t="s">
        <v>97</v>
      </c>
      <c r="L76" s="17">
        <v>1.0</v>
      </c>
      <c r="M76" s="17" t="s">
        <v>100</v>
      </c>
      <c r="N76" s="18"/>
      <c r="O76" s="1"/>
    </row>
    <row r="77" ht="12.75" customHeight="1">
      <c r="A77" s="19"/>
      <c r="D77" s="14" t="s">
        <v>14</v>
      </c>
      <c r="E77" s="24">
        <v>0.25</v>
      </c>
      <c r="F77" s="24">
        <v>0.425</v>
      </c>
      <c r="G77" s="24">
        <v>0.65</v>
      </c>
      <c r="H77" s="24">
        <v>0.77</v>
      </c>
      <c r="I77" s="24"/>
      <c r="J77" s="16">
        <v>43795.0</v>
      </c>
      <c r="K77" s="17" t="s">
        <v>97</v>
      </c>
      <c r="L77" s="17"/>
      <c r="M77" s="17"/>
      <c r="N77" s="18"/>
      <c r="O77" s="1"/>
    </row>
    <row r="78" ht="20.25" customHeight="1">
      <c r="A78" s="30">
        <v>467.0</v>
      </c>
      <c r="B78" s="13" t="s">
        <v>101</v>
      </c>
      <c r="C78" s="14" t="s">
        <v>16</v>
      </c>
      <c r="D78" s="14" t="s">
        <v>12</v>
      </c>
      <c r="E78" s="24">
        <v>55.0</v>
      </c>
      <c r="F78" s="24">
        <v>117.5</v>
      </c>
      <c r="G78" s="24">
        <v>180.0</v>
      </c>
      <c r="H78" s="24">
        <v>195.0</v>
      </c>
      <c r="I78" s="24">
        <v>200.0</v>
      </c>
      <c r="J78" s="16">
        <v>43646.0</v>
      </c>
      <c r="K78" s="17" t="s">
        <v>97</v>
      </c>
      <c r="L78" s="17">
        <v>195.0</v>
      </c>
      <c r="M78" s="17"/>
      <c r="N78" s="18"/>
      <c r="O78" s="1"/>
    </row>
    <row r="79" ht="20.25" customHeight="1">
      <c r="A79" s="19"/>
      <c r="D79" s="14" t="s">
        <v>14</v>
      </c>
      <c r="E79" s="24">
        <v>62.33</v>
      </c>
      <c r="F79" s="24">
        <v>117.5</v>
      </c>
      <c r="G79" s="24">
        <v>180.01</v>
      </c>
      <c r="H79" s="24">
        <v>187.88</v>
      </c>
      <c r="I79" s="24"/>
      <c r="J79" s="16">
        <v>43646.0</v>
      </c>
      <c r="K79" s="17" t="s">
        <v>97</v>
      </c>
      <c r="L79" s="17"/>
      <c r="M79" s="17"/>
      <c r="N79" s="18"/>
      <c r="O79" s="43"/>
    </row>
    <row r="80" ht="20.25" customHeight="1">
      <c r="A80" s="30">
        <v>468.0</v>
      </c>
      <c r="B80" s="13" t="s">
        <v>102</v>
      </c>
      <c r="C80" s="14" t="s">
        <v>103</v>
      </c>
      <c r="D80" s="14" t="s">
        <v>12</v>
      </c>
      <c r="E80" s="44">
        <v>556.0</v>
      </c>
      <c r="F80" s="44">
        <v>125.0</v>
      </c>
      <c r="G80" s="44">
        <v>125.0</v>
      </c>
      <c r="H80" s="44">
        <v>125.0</v>
      </c>
      <c r="I80" s="44">
        <v>62.0</v>
      </c>
      <c r="J80" s="16">
        <v>43646.0</v>
      </c>
      <c r="K80" s="17" t="s">
        <v>97</v>
      </c>
      <c r="L80" s="17">
        <v>125.0</v>
      </c>
      <c r="M80" s="17"/>
      <c r="N80" s="18"/>
      <c r="O80" s="1"/>
    </row>
    <row r="81" ht="20.25" customHeight="1">
      <c r="A81" s="19"/>
      <c r="D81" s="14" t="s">
        <v>14</v>
      </c>
      <c r="E81" s="44">
        <v>556.0</v>
      </c>
      <c r="F81" s="44">
        <v>125.0</v>
      </c>
      <c r="G81" s="44">
        <v>132.0</v>
      </c>
      <c r="H81" s="44">
        <v>85.0</v>
      </c>
      <c r="I81" s="24"/>
      <c r="J81" s="16">
        <v>43646.0</v>
      </c>
      <c r="K81" s="17" t="s">
        <v>97</v>
      </c>
      <c r="L81" s="17"/>
      <c r="M81" s="17"/>
      <c r="N81" s="18"/>
      <c r="O81" s="1"/>
    </row>
    <row r="82" ht="12.75" customHeight="1">
      <c r="A82" s="42" t="s">
        <v>104</v>
      </c>
      <c r="B82" s="13" t="s">
        <v>105</v>
      </c>
      <c r="C82" s="14" t="s">
        <v>106</v>
      </c>
      <c r="D82" s="14" t="s">
        <v>12</v>
      </c>
      <c r="E82" s="24">
        <v>0.0</v>
      </c>
      <c r="F82" s="24">
        <v>5.0</v>
      </c>
      <c r="G82" s="24">
        <v>5.0</v>
      </c>
      <c r="H82" s="24">
        <v>5.0</v>
      </c>
      <c r="I82" s="24">
        <v>5.0</v>
      </c>
      <c r="J82" s="16">
        <v>43646.0</v>
      </c>
      <c r="K82" s="17" t="s">
        <v>97</v>
      </c>
      <c r="L82" s="17"/>
      <c r="M82" s="17"/>
      <c r="N82" s="18"/>
      <c r="O82" s="1"/>
    </row>
    <row r="83" ht="12.75" customHeight="1">
      <c r="A83" s="19"/>
      <c r="D83" s="14" t="s">
        <v>14</v>
      </c>
      <c r="E83" s="24">
        <v>0.0</v>
      </c>
      <c r="F83" s="24">
        <v>4.55</v>
      </c>
      <c r="G83" s="24">
        <v>1.5</v>
      </c>
      <c r="H83" s="45">
        <v>7.07</v>
      </c>
      <c r="I83" s="46"/>
      <c r="J83" s="16">
        <v>43646.0</v>
      </c>
      <c r="K83" s="1" t="s">
        <v>97</v>
      </c>
      <c r="L83" s="17"/>
      <c r="M83" s="17" t="s">
        <v>107</v>
      </c>
      <c r="N83" s="18"/>
      <c r="O83" s="1"/>
    </row>
    <row r="84" ht="12.75" customHeight="1">
      <c r="A84" s="1"/>
      <c r="B84" s="47"/>
      <c r="C84" s="1"/>
      <c r="D84" s="48"/>
      <c r="E84" s="1"/>
      <c r="F84" s="1"/>
      <c r="G84" s="1"/>
      <c r="H84" s="1"/>
      <c r="I84" s="1"/>
      <c r="J84" s="49"/>
      <c r="K84" s="1"/>
      <c r="L84" s="1"/>
      <c r="M84" s="1"/>
      <c r="N84" s="1"/>
      <c r="O84" s="1"/>
    </row>
    <row r="85" ht="12.75" customHeight="1">
      <c r="A85" s="1"/>
      <c r="B85" s="47"/>
      <c r="C85" s="1"/>
      <c r="D85" s="48"/>
      <c r="E85" s="1"/>
      <c r="F85" s="1"/>
      <c r="G85" s="1"/>
      <c r="H85" s="1"/>
      <c r="I85" s="1"/>
      <c r="J85" s="49"/>
      <c r="K85" s="1"/>
      <c r="L85" s="1"/>
      <c r="M85" s="1"/>
      <c r="N85" s="1"/>
      <c r="O85" s="1"/>
    </row>
    <row r="86" ht="12.75" customHeight="1">
      <c r="A86" s="1"/>
      <c r="B86" s="47"/>
      <c r="C86" s="1"/>
      <c r="D86" s="48"/>
      <c r="E86" s="1"/>
      <c r="F86" s="1"/>
      <c r="G86" s="1"/>
      <c r="H86" s="1"/>
      <c r="I86" s="1"/>
      <c r="J86" s="49"/>
      <c r="K86" s="1"/>
      <c r="L86" s="1"/>
      <c r="M86" s="1"/>
      <c r="N86" s="1"/>
      <c r="O86" s="1"/>
    </row>
    <row r="87" ht="12.75" customHeight="1">
      <c r="A87" s="1"/>
      <c r="B87" s="47"/>
      <c r="C87" s="1"/>
      <c r="D87" s="4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ht="12.75" customHeight="1">
      <c r="A88" s="1"/>
      <c r="B88" s="47"/>
      <c r="C88" s="1"/>
      <c r="D88" s="4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ht="12.75" customHeight="1">
      <c r="A89" s="1"/>
      <c r="B89" s="47"/>
      <c r="C89" s="1"/>
      <c r="D89" s="4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ht="12.75" customHeight="1">
      <c r="A90" s="1"/>
      <c r="B90" s="47"/>
      <c r="C90" s="1"/>
      <c r="D90" s="4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ht="12.75" customHeight="1">
      <c r="A91" s="1"/>
      <c r="B91" s="47"/>
      <c r="C91" s="1"/>
      <c r="D91" s="4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ht="12.75" customHeight="1">
      <c r="A92" s="1"/>
      <c r="B92" s="47"/>
      <c r="C92" s="1"/>
      <c r="D92" s="4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ht="12.75" customHeight="1">
      <c r="A93" s="1"/>
      <c r="B93" s="47"/>
      <c r="C93" s="1"/>
      <c r="D93" s="4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ht="12.75" customHeight="1">
      <c r="A94" s="1"/>
      <c r="B94" s="47"/>
      <c r="C94" s="1"/>
      <c r="D94" s="4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ht="12.75" customHeight="1">
      <c r="A95" s="1"/>
      <c r="B95" s="47"/>
      <c r="C95" s="1"/>
      <c r="D95" s="4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ht="12.75" customHeight="1">
      <c r="A96" s="1"/>
      <c r="B96" s="47"/>
      <c r="C96" s="1"/>
      <c r="D96" s="4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ht="12.75" customHeight="1">
      <c r="A97" s="1"/>
      <c r="B97" s="47"/>
      <c r="C97" s="1"/>
      <c r="D97" s="4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ht="12.75" customHeight="1">
      <c r="A98" s="1"/>
      <c r="B98" s="47"/>
      <c r="C98" s="1"/>
      <c r="D98" s="4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ht="12.75" customHeight="1">
      <c r="A99" s="1"/>
      <c r="B99" s="47"/>
      <c r="C99" s="1"/>
      <c r="D99" s="4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ht="12.75" customHeight="1">
      <c r="A100" s="1"/>
      <c r="B100" s="47"/>
      <c r="C100" s="1"/>
      <c r="D100" s="4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</sheetData>
  <mergeCells count="119">
    <mergeCell ref="C46:C47"/>
    <mergeCell ref="C36:C37"/>
    <mergeCell ref="C38:C39"/>
    <mergeCell ref="C40:C41"/>
    <mergeCell ref="C42:C43"/>
    <mergeCell ref="C44:C45"/>
    <mergeCell ref="C76:C77"/>
    <mergeCell ref="C63:C64"/>
    <mergeCell ref="C65:C66"/>
    <mergeCell ref="C67:C68"/>
    <mergeCell ref="C7:C8"/>
    <mergeCell ref="C17:C18"/>
    <mergeCell ref="C73:C74"/>
    <mergeCell ref="C13:C14"/>
    <mergeCell ref="C15:C16"/>
    <mergeCell ref="C48:C49"/>
    <mergeCell ref="C53:C54"/>
    <mergeCell ref="C50:C51"/>
    <mergeCell ref="C55:C56"/>
    <mergeCell ref="C57:C58"/>
    <mergeCell ref="C59:C60"/>
    <mergeCell ref="C61:C62"/>
    <mergeCell ref="C69:C70"/>
    <mergeCell ref="C71:C72"/>
    <mergeCell ref="C30:C31"/>
    <mergeCell ref="C32:C33"/>
    <mergeCell ref="C34:C35"/>
    <mergeCell ref="C26:C27"/>
    <mergeCell ref="C20:C21"/>
    <mergeCell ref="C22:C23"/>
    <mergeCell ref="M28:M29"/>
    <mergeCell ref="B1:M1"/>
    <mergeCell ref="B2:M2"/>
    <mergeCell ref="C28:C29"/>
    <mergeCell ref="B15:B16"/>
    <mergeCell ref="B7:B8"/>
    <mergeCell ref="B13:B14"/>
    <mergeCell ref="B32:B33"/>
    <mergeCell ref="B34:B35"/>
    <mergeCell ref="B36:B37"/>
    <mergeCell ref="B38:B39"/>
    <mergeCell ref="B46:B47"/>
    <mergeCell ref="B48:B49"/>
    <mergeCell ref="B67:B68"/>
    <mergeCell ref="B40:B41"/>
    <mergeCell ref="B42:B43"/>
    <mergeCell ref="B44:B45"/>
    <mergeCell ref="B53:B54"/>
    <mergeCell ref="B55:B56"/>
    <mergeCell ref="B57:B58"/>
    <mergeCell ref="M50:M51"/>
    <mergeCell ref="M48:M49"/>
    <mergeCell ref="B82:B83"/>
    <mergeCell ref="B78:B79"/>
    <mergeCell ref="B80:B81"/>
    <mergeCell ref="C78:C79"/>
    <mergeCell ref="B50:B51"/>
    <mergeCell ref="B9:B10"/>
    <mergeCell ref="B11:B12"/>
    <mergeCell ref="B5:B6"/>
    <mergeCell ref="C5:C6"/>
    <mergeCell ref="A20:A21"/>
    <mergeCell ref="A22:A23"/>
    <mergeCell ref="A5:A6"/>
    <mergeCell ref="A7:A8"/>
    <mergeCell ref="A9:A10"/>
    <mergeCell ref="A11:A12"/>
    <mergeCell ref="A13:A14"/>
    <mergeCell ref="A15:A16"/>
    <mergeCell ref="A17:A18"/>
    <mergeCell ref="A38:A39"/>
    <mergeCell ref="A40:A41"/>
    <mergeCell ref="A42:A43"/>
    <mergeCell ref="A44:A45"/>
    <mergeCell ref="A34:A35"/>
    <mergeCell ref="A46:A47"/>
    <mergeCell ref="A48:A49"/>
    <mergeCell ref="A53:A54"/>
    <mergeCell ref="A55:A56"/>
    <mergeCell ref="A57:A58"/>
    <mergeCell ref="A36:A37"/>
    <mergeCell ref="A50:A51"/>
    <mergeCell ref="B71:B72"/>
    <mergeCell ref="B69:B70"/>
    <mergeCell ref="A69:A70"/>
    <mergeCell ref="A71:A72"/>
    <mergeCell ref="A73:A74"/>
    <mergeCell ref="B59:B60"/>
    <mergeCell ref="B61:B62"/>
    <mergeCell ref="A59:A60"/>
    <mergeCell ref="A61:A62"/>
    <mergeCell ref="B63:B64"/>
    <mergeCell ref="B65:B66"/>
    <mergeCell ref="A63:A64"/>
    <mergeCell ref="A65:A66"/>
    <mergeCell ref="A67:A68"/>
    <mergeCell ref="B76:B77"/>
    <mergeCell ref="B73:B74"/>
    <mergeCell ref="A76:A77"/>
    <mergeCell ref="A78:A79"/>
    <mergeCell ref="C80:C81"/>
    <mergeCell ref="C82:C83"/>
    <mergeCell ref="A80:A81"/>
    <mergeCell ref="A82:A83"/>
    <mergeCell ref="C9:C10"/>
    <mergeCell ref="C11:C12"/>
    <mergeCell ref="B17:B18"/>
    <mergeCell ref="B20:B21"/>
    <mergeCell ref="B22:B23"/>
    <mergeCell ref="B24:B25"/>
    <mergeCell ref="B26:B27"/>
    <mergeCell ref="C24:C25"/>
    <mergeCell ref="B28:B29"/>
    <mergeCell ref="B30:B31"/>
    <mergeCell ref="A26:A27"/>
    <mergeCell ref="A28:A29"/>
    <mergeCell ref="A30:A31"/>
    <mergeCell ref="A32:A33"/>
    <mergeCell ref="A24:A25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Eje sostenibilidad ambt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2019-09-03T23:23:58Z</dcterms:created>
  <dc:creator>Diego Luis Buelvas Ramirez</dc:creator>
  <cp:lastModifiedBy>Diego Luis Buelvas Ramirez</cp:lastModifiedBy>
  <dcterms:modified xsi:type="dcterms:W3CDTF">2019-11-26T19:35:20Z</dcterms:modified>
</cp:coreProperties>
</file>